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_Steven\TSWH Board\"/>
    </mc:Choice>
  </mc:AlternateContent>
  <bookViews>
    <workbookView xWindow="0" yWindow="0" windowWidth="24945" windowHeight="11490" tabRatio="661" firstSheet="5" activeTab="6"/>
  </bookViews>
  <sheets>
    <sheet name="Rank Summary - Approved" sheetId="44" r:id="rId1"/>
    <sheet name="Rank Summary - Denied" sheetId="45" r:id="rId2"/>
    <sheet name="Rank Summary - Combined" sheetId="46" r:id="rId3"/>
    <sheet name="Top 20 (w_out cancer) % Approv." sheetId="48" r:id="rId4"/>
    <sheet name="Respiratory ICD Codes % Approv." sheetId="47" r:id="rId5"/>
    <sheet name="Neurologic % Approv." sheetId="49" r:id="rId6"/>
    <sheet name="Renal % Approv." sheetId="50" r:id="rId7"/>
  </sheets>
  <definedNames>
    <definedName name="_xlnm._FilterDatabase" localSheetId="0" hidden="1">'Rank Summary - Approved'!#REF!</definedName>
    <definedName name="_xlnm._FilterDatabase" localSheetId="2" hidden="1">'Rank Summary - Combined'!#REF!</definedName>
    <definedName name="_xlnm._FilterDatabase" localSheetId="1" hidden="1">'Rank Summary - Denied'!#REF!</definedName>
    <definedName name="_xlnm.Print_Titles" localSheetId="0">'Rank Summary - Approved'!$1:$1</definedName>
    <definedName name="_xlnm.Print_Titles" localSheetId="2">'Rank Summary - Combined'!$1:$1</definedName>
    <definedName name="_xlnm.Print_Titles" localSheetId="1">'Rank Summary - Denied'!$1:$1</definedName>
  </definedNames>
  <calcPr calcId="152511"/>
</workbook>
</file>

<file path=xl/calcChain.xml><?xml version="1.0" encoding="utf-8"?>
<calcChain xmlns="http://schemas.openxmlformats.org/spreadsheetml/2006/main">
  <c r="F14" i="50" l="1"/>
  <c r="F7" i="50"/>
  <c r="F8" i="50"/>
  <c r="F9" i="50"/>
  <c r="F10" i="50"/>
  <c r="F11" i="50"/>
  <c r="F12" i="50"/>
  <c r="F6" i="50"/>
  <c r="E14" i="50"/>
  <c r="E7" i="50"/>
  <c r="E8" i="50"/>
  <c r="E9" i="50"/>
  <c r="E10" i="50"/>
  <c r="E11" i="50"/>
  <c r="E12" i="50"/>
  <c r="E6" i="50"/>
  <c r="E15" i="49"/>
  <c r="F15" i="49" s="1"/>
  <c r="E12" i="49"/>
  <c r="F12" i="49" s="1"/>
  <c r="E13" i="49"/>
  <c r="F13" i="49" s="1"/>
  <c r="E11" i="49"/>
  <c r="F11" i="49" s="1"/>
  <c r="E8" i="49"/>
  <c r="F8" i="49" s="1"/>
  <c r="E7" i="49"/>
  <c r="F7" i="49" s="1"/>
  <c r="G10" i="48"/>
  <c r="G11" i="48"/>
  <c r="G9" i="48"/>
  <c r="G7" i="48"/>
  <c r="F10" i="48"/>
  <c r="F11" i="48"/>
  <c r="F9" i="48"/>
  <c r="F7" i="48"/>
  <c r="F15" i="47"/>
  <c r="E15" i="47"/>
  <c r="E13" i="47" l="1"/>
  <c r="F13" i="47" s="1"/>
  <c r="E12" i="47"/>
  <c r="F12" i="47" s="1"/>
  <c r="E7" i="47"/>
  <c r="F7" i="47" s="1"/>
  <c r="E8" i="47"/>
  <c r="F8" i="47" s="1"/>
  <c r="E9" i="47"/>
  <c r="F9" i="47" s="1"/>
  <c r="E10" i="47"/>
  <c r="F10" i="47" s="1"/>
  <c r="E6" i="47"/>
  <c r="F6" i="47" s="1"/>
</calcChain>
</file>

<file path=xl/sharedStrings.xml><?xml version="1.0" encoding="utf-8"?>
<sst xmlns="http://schemas.openxmlformats.org/spreadsheetml/2006/main" count="1224" uniqueCount="358">
  <si>
    <t>Rank</t>
  </si>
  <si>
    <t>RPT1000</t>
  </si>
  <si>
    <t>ICD 9 Code</t>
  </si>
  <si>
    <t>ICD 10 Code</t>
  </si>
  <si>
    <t>ICD 10 Category Code</t>
  </si>
  <si>
    <t>Case Count</t>
  </si>
  <si>
    <t xml:space="preserve">ABTSWH Data and Claims Requests - Rank Summary Tables - Approved Medical Conditions </t>
  </si>
  <si>
    <t>ABTSWH Data and Claims Requests - Rank Summary Tables - Denied Medical Conditions</t>
  </si>
  <si>
    <t>ABTSWH Data and Claims Requests - Rank Summary Tables - Approved &amp; Denied Medical Conditions</t>
  </si>
  <si>
    <t>ICD 9 Category Code</t>
  </si>
  <si>
    <t>ICD 9 Description</t>
  </si>
  <si>
    <t>ICD 9 Code Range</t>
  </si>
  <si>
    <t>ICD 10 Description</t>
  </si>
  <si>
    <t>ICD 10 Code Range</t>
  </si>
  <si>
    <t>Top 10 Respiratory ICD 10 Codes 
For Approved Part E Claims Filed From 2013 To May 2019</t>
  </si>
  <si>
    <t>Top 10 Respiratory ICD 9 Codes 
For Approved Part E Claims Filed From 2013 To May 2019</t>
  </si>
  <si>
    <t>Top 20 Health Condition ICD 9 Category Codes 
For Approved Part E Claims Filed From 2013 To May 2019</t>
  </si>
  <si>
    <t>Top 10 Cancer ICD 9 Category Codes 
For Approved Part E Claims Filed From 2013 To May 2019</t>
  </si>
  <si>
    <t>Top 10 Cancer ICD 10 Category Codes 
For Approved Part E Claims Filed From 2013 To May 2019</t>
  </si>
  <si>
    <t>Top 10 Neurologic ICD 9 Codes 
For Approved Part E Claims Filed From 2013 To May 2019</t>
  </si>
  <si>
    <t>Top 10 Neurologic ICD 10 Codes 
For Approved Part E Claims Filed From 2013 To May 2019</t>
  </si>
  <si>
    <t>Top 10 Renal ICD 9 Codes 
For Approved Part E Claims Filed From 2013 To May 2019</t>
  </si>
  <si>
    <t>Top 10 Renal ICD 10 Codes 
For Approved Part E Claims Filed From 2013 To May 2019</t>
  </si>
  <si>
    <t>Top 10 Cancer ICD 9 Category Codes 
For Denied Part E Claims Filed From 2013 To May 2019</t>
  </si>
  <si>
    <t>Top 10 Cancer ICD 10 Category Codes 
For Denied Part E Claims Filed From 2013 To May 2019</t>
  </si>
  <si>
    <t>Top 20 Health Condition ICD 9 Category Codes 
For Denied Part E Claims Filed From 2013 To May 2019</t>
  </si>
  <si>
    <t>Top 20 Health Condition ICD 10 Category Codes 
For Denied Part E Claims Filed From 2013 To May 2019</t>
  </si>
  <si>
    <t>Top 10 Respiratory ICD 9 Codes 
For Denied Part E Claims Filed From 2013 To May 2019</t>
  </si>
  <si>
    <t>Top 10 Respiratory ICD 10 Codes 
For Denied Part E Claims Filed From 2013 To May 2019</t>
  </si>
  <si>
    <t>Top 10 Neurologic ICD 9 Codes 
For Denied Part E Claims Filed From 2013 To May 2019</t>
  </si>
  <si>
    <t>Top 10 Neurologic ICD 10 Codes 
For Denied Part E Claims Filed From 2013 To May 2019</t>
  </si>
  <si>
    <t>Top 10 Renal ICD 9 Codes 
For Denied Part E Claims Filed From 2013 To May 2019</t>
  </si>
  <si>
    <t>Top 10 Renal ICD 10 Codes 
For Denied Part E Claims Filed From 2013 To May 2019</t>
  </si>
  <si>
    <t>Top 10 Cancer ICD 9 Category Codes 
For Part E Claims Filed From 2013 To May 2019</t>
  </si>
  <si>
    <t>Top 10 Cancer ICD 10 Category Codes 
For Part E Claims Filed From 2013 To May 2019</t>
  </si>
  <si>
    <t>Top 20 Health Condition ICD 9 Category Codes 
For Part E Claims Filed From 2013 To May 2019</t>
  </si>
  <si>
    <t>Top 20 Health Condition ICD 10 Category Codes 
For Part E Claims Filed From 2013 To May 2019</t>
  </si>
  <si>
    <t>Top 10 Respiratory ICD 9 Codes 
For Part E Claims Filed From 2013 To May 2019</t>
  </si>
  <si>
    <t>Top 10 Respiratory ICD 10 Codes 
For Part E Claims Filed From 2013 To May 2019</t>
  </si>
  <si>
    <t>Top 10 Neurologic ICD 9 Codes 
For Part E Claims Filed From 2013 To May 2019</t>
  </si>
  <si>
    <t>Top 10 Neurologic ICD 10 Codes 
For Part E Claims Filed From 2013 To May 2019</t>
  </si>
  <si>
    <t>Top 10 Renal ICD 9 Codes 
For Part E Claims Filed From 2013 To May 2019</t>
  </si>
  <si>
    <t>Top 10 Renal ICD 10 Codes 
For Part E Claims Filed From 2013 To May 2019</t>
  </si>
  <si>
    <t>Top 20 Health Condition ICD 10 Category Codes 
For Approved Part E Claims Filed From 2013 To May 2019</t>
  </si>
  <si>
    <t>'592.0</t>
  </si>
  <si>
    <t>CALCULUS OF KIDNEY</t>
  </si>
  <si>
    <t>'511.0</t>
  </si>
  <si>
    <t>PLEURISY W/O EFFUS OR TB</t>
  </si>
  <si>
    <t>'J62.8</t>
  </si>
  <si>
    <t>Pneumoconiosis due to other dust containing silica</t>
  </si>
  <si>
    <t>'493.90</t>
  </si>
  <si>
    <t>ASTHMA NOS</t>
  </si>
  <si>
    <t>'J84.10</t>
  </si>
  <si>
    <t>Pulmonary fibrosis, unspecified</t>
  </si>
  <si>
    <t>'515</t>
  </si>
  <si>
    <t>POSTINFLAM PULM FIBROSIS</t>
  </si>
  <si>
    <t>'502</t>
  </si>
  <si>
    <t>SILICA PNEUMOCON NEC</t>
  </si>
  <si>
    <t>'J44.9</t>
  </si>
  <si>
    <t>Chronic obstructive pulmonary disease, unspecified</t>
  </si>
  <si>
    <t>'N18.3</t>
  </si>
  <si>
    <t>Chronic kidney disease, stage 3 (moderate)</t>
  </si>
  <si>
    <t>'327.23</t>
  </si>
  <si>
    <t>OBSTRUCTIVE SLEEP APNEA</t>
  </si>
  <si>
    <t>'503</t>
  </si>
  <si>
    <t>INORG DUST PNEUMOCON NEC</t>
  </si>
  <si>
    <t>'337.0</t>
  </si>
  <si>
    <t>IDIOPATH AUTO NEUROPATHY</t>
  </si>
  <si>
    <t>'496</t>
  </si>
  <si>
    <t>CHR AIRWAY OBSTRUCT NEC</t>
  </si>
  <si>
    <t>'J63.2</t>
  </si>
  <si>
    <t>Berylliosis</t>
  </si>
  <si>
    <t>SCREEN-RESPIR COND NEC</t>
  </si>
  <si>
    <t>'G47.30</t>
  </si>
  <si>
    <t>Sleep apnea, unspecified</t>
  </si>
  <si>
    <t>'J43.9</t>
  </si>
  <si>
    <t>Emphysema, unspecified</t>
  </si>
  <si>
    <t>MALIGN NEOPL PROSTATE</t>
  </si>
  <si>
    <t>'492.8</t>
  </si>
  <si>
    <t>EMPHYSEMA NEC</t>
  </si>
  <si>
    <t>'501</t>
  </si>
  <si>
    <t>ASBESTOSIS</t>
  </si>
  <si>
    <t>'585.3</t>
  </si>
  <si>
    <t>CHR KIDNEY DIS STAGE III</t>
  </si>
  <si>
    <t>'585.9</t>
  </si>
  <si>
    <t>CHRONIC KIDNEY DIS NOS</t>
  </si>
  <si>
    <t>'584.9</t>
  </si>
  <si>
    <t>ACUTE RENAL FAILURE NOS</t>
  </si>
  <si>
    <t>'G62.2</t>
  </si>
  <si>
    <t>Polyneuropathy due to other toxic agents</t>
  </si>
  <si>
    <t>'J45.998</t>
  </si>
  <si>
    <t>Other asthma</t>
  </si>
  <si>
    <t>'N18.9</t>
  </si>
  <si>
    <t>Chronic kidney disease, unspecified</t>
  </si>
  <si>
    <t>'G60.8</t>
  </si>
  <si>
    <t>Other hereditary and idiopathic neuropathies</t>
  </si>
  <si>
    <t>'N17.9</t>
  </si>
  <si>
    <t>Acute kidney failure, unspecified</t>
  </si>
  <si>
    <t>'J98.4</t>
  </si>
  <si>
    <t>Other disorders of lung</t>
  </si>
  <si>
    <t>'G20</t>
  </si>
  <si>
    <t>Parkinson's disease</t>
  </si>
  <si>
    <t>Malignant neoplasm of prostate</t>
  </si>
  <si>
    <t>'331.0</t>
  </si>
  <si>
    <t>ALZHEIMER'S DISEASE</t>
  </si>
  <si>
    <t>'332.0</t>
  </si>
  <si>
    <t>PARALYSIS AGITANS</t>
  </si>
  <si>
    <t>'G64</t>
  </si>
  <si>
    <t>Other disorders of peripheral nervous system</t>
  </si>
  <si>
    <t>CHF NOS</t>
  </si>
  <si>
    <t>ACUTE &amp; CHRONC RESP FAIL</t>
  </si>
  <si>
    <t>MAL MELANOM FACE NEC/NOS</t>
  </si>
  <si>
    <t>'G47.33</t>
  </si>
  <si>
    <t>Obstructive sleep apnea (adult) (pediatric)</t>
  </si>
  <si>
    <t>'J92.0</t>
  </si>
  <si>
    <t>Pleural plaque with presence of asbestos</t>
  </si>
  <si>
    <t>'J61</t>
  </si>
  <si>
    <t>Pneumoconiosis due to asbestos and other mineral fibers</t>
  </si>
  <si>
    <t>'585.6</t>
  </si>
  <si>
    <t>END STAGE RENAL DISEASE</t>
  </si>
  <si>
    <t>'N19</t>
  </si>
  <si>
    <t>Unspecified kidney failure</t>
  </si>
  <si>
    <t>BENIGN HYPERTENSION</t>
  </si>
  <si>
    <t>'585.4</t>
  </si>
  <si>
    <t>CHR KIDNEY DIS STAGE IV</t>
  </si>
  <si>
    <t>Secondary malignant neoplasm of large intestine and rectum</t>
  </si>
  <si>
    <t>'585.5</t>
  </si>
  <si>
    <t>CHRON KIDNEY DIS STAGE V</t>
  </si>
  <si>
    <t>'466.0</t>
  </si>
  <si>
    <t>ACUTE BRONCHITIS</t>
  </si>
  <si>
    <t>'J45.909</t>
  </si>
  <si>
    <t>Unspecified asthma, uncomplicated</t>
  </si>
  <si>
    <t>MAL NEO BLADDER NECK</t>
  </si>
  <si>
    <t>'G62.9</t>
  </si>
  <si>
    <t>Polyneuropathy, unspecified</t>
  </si>
  <si>
    <t>BASAL CELL CA LID/CANTH</t>
  </si>
  <si>
    <t>'586</t>
  </si>
  <si>
    <t>Renal Failure</t>
  </si>
  <si>
    <t>'337.00</t>
  </si>
  <si>
    <t>Idiopathic peripheral autonomic neuropathy, unspecified</t>
  </si>
  <si>
    <t>'505</t>
  </si>
  <si>
    <t>PNEUMOCONIOSIS NOS</t>
  </si>
  <si>
    <t>DIABETES MELLITUS WO COMP</t>
  </si>
  <si>
    <t>CHR INFLAM POLYNEURITIS</t>
  </si>
  <si>
    <t>'G92</t>
  </si>
  <si>
    <t>Toxic encephalopathy</t>
  </si>
  <si>
    <t>'493.00</t>
  </si>
  <si>
    <t>EXTRINSIC ASTHMA NOS</t>
  </si>
  <si>
    <t>'585.2</t>
  </si>
  <si>
    <t>CHRO KIDNEY DIS STAGE II</t>
  </si>
  <si>
    <t>'331.82</t>
  </si>
  <si>
    <t>DEMENTIA W LEWY BODIES</t>
  </si>
  <si>
    <t>MAL NEO BRONCH/LUNG NEC</t>
  </si>
  <si>
    <t>'N18.5</t>
  </si>
  <si>
    <t>Chronic kidney disease, stage 5</t>
  </si>
  <si>
    <t>'G90.09</t>
  </si>
  <si>
    <t>Other idiopathic peripheral autonomic neuropathy</t>
  </si>
  <si>
    <t>'J64</t>
  </si>
  <si>
    <t>Unspecified pneumoconiosis</t>
  </si>
  <si>
    <t>SEC MAL NEO GI NEC</t>
  </si>
  <si>
    <t>MAL NEO DESCEND COLON</t>
  </si>
  <si>
    <t>'588.81</t>
  </si>
  <si>
    <t>SEC HYPERPARATHYRD-RENAL</t>
  </si>
  <si>
    <t>MAL NEO BREAST LOW-INNER</t>
  </si>
  <si>
    <t>'332.1</t>
  </si>
  <si>
    <t>SECONDARY PARKINSONISM</t>
  </si>
  <si>
    <t>'N18.6</t>
  </si>
  <si>
    <t>End stage renal disease</t>
  </si>
  <si>
    <t>Encounter for screening for respiratory disorder NEC</t>
  </si>
  <si>
    <t>'338.3</t>
  </si>
  <si>
    <t>NEOPLASM RELATED PAIN  (ACUTE) (CHRONIC)</t>
  </si>
  <si>
    <t>HEARING LOSS NEC</t>
  </si>
  <si>
    <t>'591</t>
  </si>
  <si>
    <t>HYDRONEPHROSIS</t>
  </si>
  <si>
    <t>'N18.1</t>
  </si>
  <si>
    <t>Chronic kidney disease, stage 1</t>
  </si>
  <si>
    <t>'493.9</t>
  </si>
  <si>
    <t>ASTHMA UNSPECIFIED</t>
  </si>
  <si>
    <t>'N18.2</t>
  </si>
  <si>
    <t>Chronic kidney disease, stage 2 (mild)</t>
  </si>
  <si>
    <t>'337.1</t>
  </si>
  <si>
    <t>AUT NEUROPTHY IN OTH DIS</t>
  </si>
  <si>
    <t>'N18.4</t>
  </si>
  <si>
    <t>Chronic kidney disease, stage 4 (severe)</t>
  </si>
  <si>
    <t>'N25.81</t>
  </si>
  <si>
    <t>Secondary hyperparathyroidism of renal origin</t>
  </si>
  <si>
    <t>'593.2</t>
  </si>
  <si>
    <t>CYST OF KIDNEY, ACQUIRED</t>
  </si>
  <si>
    <t>'335.20</t>
  </si>
  <si>
    <t>AMYOTROPHIC SCLEROSIS</t>
  </si>
  <si>
    <t>'327.01</t>
  </si>
  <si>
    <t>INSOMNIA IN OTHER DIS</t>
  </si>
  <si>
    <t>'338.4</t>
  </si>
  <si>
    <t>CHRONIC PAIN SYNDROME</t>
  </si>
  <si>
    <t>Conductive hearing loss, bilateral</t>
  </si>
  <si>
    <t>'G60.3</t>
  </si>
  <si>
    <t>Idiopathic progressive neuropathy</t>
  </si>
  <si>
    <t>'333.1</t>
  </si>
  <si>
    <t>TREMOR NEC</t>
  </si>
  <si>
    <t>CA IN SITU EYELID</t>
  </si>
  <si>
    <t>'340</t>
  </si>
  <si>
    <t>MULTIPLE SCLEROSIS</t>
  </si>
  <si>
    <t>'J44.1</t>
  </si>
  <si>
    <t>Chronic obstructive pulmonary disease with (acute) exacerbation</t>
  </si>
  <si>
    <t>OT SECONDARY MALIG NEO</t>
  </si>
  <si>
    <t>'G30.9</t>
  </si>
  <si>
    <t>Alzheimer's disease, unspecified</t>
  </si>
  <si>
    <t>'331.83</t>
  </si>
  <si>
    <t>MILD COGNITIVE IMPAIRMENT, SO STATED</t>
  </si>
  <si>
    <t>'G62.0</t>
  </si>
  <si>
    <t>Drug-induced polyneuropathy</t>
  </si>
  <si>
    <t>'G35</t>
  </si>
  <si>
    <t>Multiple sclerosis</t>
  </si>
  <si>
    <t>'N20.0</t>
  </si>
  <si>
    <t>Calculus of kidney</t>
  </si>
  <si>
    <t>'N28.1</t>
  </si>
  <si>
    <t>Cyst of kidney, acquired</t>
  </si>
  <si>
    <t>'G12.21</t>
  </si>
  <si>
    <t>Amyotrophic lateral sclerosis</t>
  </si>
  <si>
    <t>'333.0</t>
  </si>
  <si>
    <t>DEGEN BASAL GANGLIA NEC</t>
  </si>
  <si>
    <t>ANEURYSM CORONARY VESSEL</t>
  </si>
  <si>
    <t>HAIRY-CELL LEUKEM MULT</t>
  </si>
  <si>
    <t>MAL NEO URINARY NEC</t>
  </si>
  <si>
    <t>CIRCADIAN RHYM SLEEP NOS</t>
  </si>
  <si>
    <t>CIRCADIAN RHY-DELAY SLP</t>
  </si>
  <si>
    <t>173.0-173.91</t>
  </si>
  <si>
    <t>162.0-162.9</t>
  </si>
  <si>
    <t>496-496</t>
  </si>
  <si>
    <t>515-515</t>
  </si>
  <si>
    <t>198.0-198.89</t>
  </si>
  <si>
    <t>232.0-232.9</t>
  </si>
  <si>
    <t>505-505</t>
  </si>
  <si>
    <t>197.0-197.8</t>
  </si>
  <si>
    <t>153.0-153.9</t>
  </si>
  <si>
    <t>502-502</t>
  </si>
  <si>
    <t>327.0-327.53</t>
  </si>
  <si>
    <t>188.0-188.9</t>
  </si>
  <si>
    <t>174.0-174.9</t>
  </si>
  <si>
    <t>493.0-493.92</t>
  </si>
  <si>
    <t>501-501</t>
  </si>
  <si>
    <t>202.0-202.91</t>
  </si>
  <si>
    <t>189.0-189.8</t>
  </si>
  <si>
    <t>185-185</t>
  </si>
  <si>
    <t>585.1-585.9</t>
  </si>
  <si>
    <t>173.01-173.92</t>
  </si>
  <si>
    <t>172.0-172.9</t>
  </si>
  <si>
    <t>327.0-327.8</t>
  </si>
  <si>
    <t>332-332.1</t>
  </si>
  <si>
    <t>189.0-189.9</t>
  </si>
  <si>
    <t>173.0-173.92</t>
  </si>
  <si>
    <t>C44</t>
  </si>
  <si>
    <t>C44.01-C44.90</t>
  </si>
  <si>
    <t>J44</t>
  </si>
  <si>
    <t>J44.0-J44.9</t>
  </si>
  <si>
    <t>C34</t>
  </si>
  <si>
    <t>C34.00-C34.92</t>
  </si>
  <si>
    <t>J62</t>
  </si>
  <si>
    <t>J62.0-J62.8</t>
  </si>
  <si>
    <t>D04</t>
  </si>
  <si>
    <t>D04.0-D04.9</t>
  </si>
  <si>
    <t>J84</t>
  </si>
  <si>
    <t>J84.10-J84.9</t>
  </si>
  <si>
    <t>C79</t>
  </si>
  <si>
    <t>C79.00-C79.9</t>
  </si>
  <si>
    <t>J45</t>
  </si>
  <si>
    <t>J45.20-J45.998</t>
  </si>
  <si>
    <t>C67</t>
  </si>
  <si>
    <t>C67.0-C67.9</t>
  </si>
  <si>
    <t>J61</t>
  </si>
  <si>
    <t>J61-J61</t>
  </si>
  <si>
    <t>C18</t>
  </si>
  <si>
    <t>C18.0-C18.9</t>
  </si>
  <si>
    <t>C50</t>
  </si>
  <si>
    <t>C50.011-C50.929</t>
  </si>
  <si>
    <t>C78</t>
  </si>
  <si>
    <t>C78.00-C78.89</t>
  </si>
  <si>
    <t>C64</t>
  </si>
  <si>
    <t>C64.1-C64.9</t>
  </si>
  <si>
    <t>J92</t>
  </si>
  <si>
    <t>J92.0-J92.9</t>
  </si>
  <si>
    <t>J64</t>
  </si>
  <si>
    <t>J64-J64</t>
  </si>
  <si>
    <t>C61</t>
  </si>
  <si>
    <t>C61-C61</t>
  </si>
  <si>
    <t>C25</t>
  </si>
  <si>
    <t>C25.0-C25.9</t>
  </si>
  <si>
    <t>N18</t>
  </si>
  <si>
    <t>N18.1-N18.9</t>
  </si>
  <si>
    <t>G47</t>
  </si>
  <si>
    <t>G47.00-G47.9</t>
  </si>
  <si>
    <t>C43</t>
  </si>
  <si>
    <t>C43.0-C43.9</t>
  </si>
  <si>
    <t>G20</t>
  </si>
  <si>
    <t>G20-G20</t>
  </si>
  <si>
    <t>Data As Of 05/31/2019</t>
  </si>
  <si>
    <t>389.1-389.8</t>
  </si>
  <si>
    <t>V81</t>
  </si>
  <si>
    <t>V81.4-V81.4</t>
  </si>
  <si>
    <t>357.2-357.89</t>
  </si>
  <si>
    <t>389.0-389.8</t>
  </si>
  <si>
    <t>250.0-250.92</t>
  </si>
  <si>
    <t>401.0-401.9</t>
  </si>
  <si>
    <t>414.0-414.9</t>
  </si>
  <si>
    <t>518.0-518.89</t>
  </si>
  <si>
    <t>428.0-428.9</t>
  </si>
  <si>
    <t>H90</t>
  </si>
  <si>
    <t>H90.0-H90.6</t>
  </si>
  <si>
    <t>Z13</t>
  </si>
  <si>
    <t>Z13.83-Z13.83</t>
  </si>
  <si>
    <t>E11</t>
  </si>
  <si>
    <t>E11.00-E11.9</t>
  </si>
  <si>
    <t>I50</t>
  </si>
  <si>
    <t>I50.1-I50.9</t>
  </si>
  <si>
    <t>R91</t>
  </si>
  <si>
    <t>R91.1-R91.8</t>
  </si>
  <si>
    <t>Carcinoma in situ of skin</t>
  </si>
  <si>
    <t>Malignant neoplasm of  bronchus and lung</t>
  </si>
  <si>
    <t>Malignant neoplasm of colon</t>
  </si>
  <si>
    <t>Secondary malignant neoplasm of other misc. sites</t>
  </si>
  <si>
    <t>Malignant neoplasm of bladder</t>
  </si>
  <si>
    <t>Non-melanoma skin cancer</t>
  </si>
  <si>
    <t xml:space="preserve">Malignant melanoma </t>
  </si>
  <si>
    <t>Malignant neoplasm of breast</t>
  </si>
  <si>
    <t xml:space="preserve">Chronic obstructive pulmonary disease </t>
  </si>
  <si>
    <t>Asthma</t>
  </si>
  <si>
    <t>Sleep disorders</t>
  </si>
  <si>
    <t xml:space="preserve">Type 2 diabetes mellitus </t>
  </si>
  <si>
    <t xml:space="preserve">Malignant neoplasm of bladder </t>
  </si>
  <si>
    <t>Heart failure</t>
  </si>
  <si>
    <t>Solitary pulmonary nodule or other nonspec. radiologic lung finding</t>
  </si>
  <si>
    <t>Malignant neoplasm of bronchus and lung</t>
  </si>
  <si>
    <t>Chronic obstructive pulmonary disease</t>
  </si>
  <si>
    <t>Other interstitial lung diseases</t>
  </si>
  <si>
    <t>Malignant neoplasm of kidney</t>
  </si>
  <si>
    <t>Malignant neoplasm of pancreas</t>
  </si>
  <si>
    <t>Silicosis</t>
  </si>
  <si>
    <t>Asbestosis</t>
  </si>
  <si>
    <t>Pleural plaques</t>
  </si>
  <si>
    <t>Approved</t>
  </si>
  <si>
    <t>Denied</t>
  </si>
  <si>
    <t>% Approved</t>
  </si>
  <si>
    <t>Top 10 Renal ICD 10 Codes 
Numbers of Approved and Denied Part E Claims Filed From 2013 To May 2019</t>
  </si>
  <si>
    <t xml:space="preserve">Top 20 Health Condition ICD 10 Category Codes, EXCLUDING CANCER CLAIMS 
Numbers of Approved and Denied Part E Claims Filed From 2013 To May 2019 </t>
  </si>
  <si>
    <t>na*</t>
  </si>
  <si>
    <t>* na = not available</t>
  </si>
  <si>
    <t>Solitary pulm. nodule or other radiologic lung finding</t>
  </si>
  <si>
    <t>na</t>
  </si>
  <si>
    <t>Note: These data were compiled from separate lists of the 20 most common accepted Part E claims and the 20 most common denied Part E claims, 2013-1016</t>
  </si>
  <si>
    <t>Total claims</t>
  </si>
  <si>
    <t>Chronic kidney disease</t>
  </si>
  <si>
    <t>If the number of accepted or denied claims for any specific condition was not in the top 20, the data are not available and %approvals were not calculated.</t>
  </si>
  <si>
    <t>Top 10 Respiratory ICD 10 Codes 
Numbers of Approved and Denied Part E Claims Filed From 2013 To May 2019</t>
  </si>
  <si>
    <t>Top 10 Neurologic ICD 10 Codes 
Numbers of Approved and Denied Part E Claims Filed From 2013 To May 2019</t>
  </si>
  <si>
    <t>If the number of accepted or denied claims for any specific condition was not in the top 10, the data are not available and %approvals were not calculated.</t>
  </si>
  <si>
    <t>Note: These data were compiled from separate lists of the 10 most common accepted respiratory Part E claims and the 10 most common denied respiratory Part E claims, 2013-1016</t>
  </si>
  <si>
    <t>Note: These data were compiled from separate lists of the 10 most common accepted neurologic Part E claims and the 10 most common denied neurologic Part E claims, 2013-1016</t>
  </si>
  <si>
    <t>Note: These data were compiled from separate lists of the 10 most common accepted renal Part E claims and the 10 most common denied renal Part E claims, 2013-1016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</si>
</sst>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opLeftCell="G1" zoomScale="90" zoomScaleNormal="90" workbookViewId="0">
      <pane ySplit="1" topLeftCell="A50" activePane="bottomLeft" state="frozen"/>
      <selection activeCell="A2" sqref="A2:XFD2"/>
      <selection pane="bottomLeft" activeCell="J78" sqref="J78"/>
    </sheetView>
  </sheetViews>
  <sheetFormatPr defaultColWidth="26.42578125" defaultRowHeight="15" x14ac:dyDescent="0.25"/>
  <cols>
    <col min="1" max="1" width="30.5703125" style="2" bestFit="1" customWidth="1"/>
    <col min="2" max="2" width="12.28515625" style="2" customWidth="1"/>
    <col min="3" max="3" width="26.7109375" style="2" customWidth="1"/>
    <col min="4" max="4" width="31.42578125" style="2" customWidth="1"/>
    <col min="5" max="5" width="26" style="2" customWidth="1"/>
    <col min="6" max="6" width="15" style="2" bestFit="1" customWidth="1"/>
    <col min="7" max="7" width="9.5703125" style="2" customWidth="1"/>
    <col min="8" max="8" width="12.5703125" style="2" customWidth="1"/>
    <col min="9" max="9" width="29.28515625" style="2" customWidth="1"/>
    <col min="10" max="10" width="61.140625" style="2" customWidth="1"/>
    <col min="11" max="11" width="24.140625" style="2" bestFit="1" customWidth="1"/>
    <col min="12" max="12" width="15" style="2" bestFit="1" customWidth="1"/>
    <col min="13" max="13" width="11.140625" style="2" bestFit="1" customWidth="1"/>
    <col min="14" max="16384" width="26.42578125" style="2"/>
  </cols>
  <sheetData>
    <row r="1" spans="1:13" ht="15.75" x14ac:dyDescent="0.25">
      <c r="A1" s="19" t="s">
        <v>295</v>
      </c>
      <c r="B1" s="34" t="s">
        <v>6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20" t="s">
        <v>1</v>
      </c>
    </row>
    <row r="2" spans="1:13" ht="14.4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3" customFormat="1" ht="14.45" x14ac:dyDescent="0.3"/>
    <row r="4" spans="1:13" ht="37.15" customHeight="1" x14ac:dyDescent="0.25">
      <c r="B4" s="40" t="s">
        <v>17</v>
      </c>
      <c r="C4" s="41"/>
      <c r="D4" s="41"/>
      <c r="E4" s="41"/>
      <c r="F4" s="41"/>
      <c r="G4" s="14"/>
      <c r="H4" s="40" t="s">
        <v>18</v>
      </c>
      <c r="I4" s="41"/>
      <c r="J4" s="41"/>
      <c r="K4" s="41"/>
      <c r="L4" s="41"/>
    </row>
    <row r="5" spans="1:13" ht="17.45" x14ac:dyDescent="0.3">
      <c r="B5" s="11" t="s">
        <v>0</v>
      </c>
      <c r="C5" s="11" t="s">
        <v>9</v>
      </c>
      <c r="D5" s="11" t="s">
        <v>10</v>
      </c>
      <c r="E5" s="11" t="s">
        <v>11</v>
      </c>
      <c r="F5" s="11" t="s">
        <v>5</v>
      </c>
      <c r="G5" s="14"/>
      <c r="H5" s="11" t="s">
        <v>0</v>
      </c>
      <c r="I5" s="11" t="s">
        <v>4</v>
      </c>
      <c r="J5" s="11" t="s">
        <v>12</v>
      </c>
      <c r="K5" s="11" t="s">
        <v>13</v>
      </c>
      <c r="L5" s="11" t="s">
        <v>5</v>
      </c>
    </row>
    <row r="6" spans="1:13" ht="15.75" x14ac:dyDescent="0.25">
      <c r="B6" s="10">
        <v>1</v>
      </c>
      <c r="C6" s="1">
        <v>173</v>
      </c>
      <c r="D6" s="1" t="s">
        <v>135</v>
      </c>
      <c r="E6" s="1" t="s">
        <v>226</v>
      </c>
      <c r="F6" s="1">
        <v>1619</v>
      </c>
      <c r="G6" s="15"/>
      <c r="H6" s="10">
        <v>1</v>
      </c>
      <c r="I6" s="1" t="s">
        <v>251</v>
      </c>
      <c r="J6" s="1" t="s">
        <v>321</v>
      </c>
      <c r="K6" s="1" t="s">
        <v>252</v>
      </c>
      <c r="L6" s="1">
        <v>1553</v>
      </c>
    </row>
    <row r="7" spans="1:13" ht="15.75" x14ac:dyDescent="0.25">
      <c r="B7" s="10">
        <v>2</v>
      </c>
      <c r="C7" s="1">
        <v>162</v>
      </c>
      <c r="D7" s="1" t="s">
        <v>152</v>
      </c>
      <c r="E7" s="1" t="s">
        <v>227</v>
      </c>
      <c r="F7" s="1">
        <v>906</v>
      </c>
      <c r="G7" s="15"/>
      <c r="H7" s="10">
        <v>2</v>
      </c>
      <c r="I7" s="1" t="s">
        <v>255</v>
      </c>
      <c r="J7" s="1" t="s">
        <v>331</v>
      </c>
      <c r="K7" s="1" t="s">
        <v>256</v>
      </c>
      <c r="L7" s="1">
        <v>779</v>
      </c>
    </row>
    <row r="8" spans="1:13" ht="15.75" x14ac:dyDescent="0.25">
      <c r="B8" s="10">
        <v>3</v>
      </c>
      <c r="C8" s="1">
        <v>198</v>
      </c>
      <c r="D8" s="1" t="s">
        <v>204</v>
      </c>
      <c r="E8" s="1" t="s">
        <v>230</v>
      </c>
      <c r="F8" s="1">
        <v>546</v>
      </c>
      <c r="G8" s="15"/>
      <c r="H8" s="10">
        <v>3</v>
      </c>
      <c r="I8" s="1" t="s">
        <v>259</v>
      </c>
      <c r="J8" s="1" t="s">
        <v>316</v>
      </c>
      <c r="K8" s="1" t="s">
        <v>260</v>
      </c>
      <c r="L8" s="1">
        <v>543</v>
      </c>
    </row>
    <row r="9" spans="1:13" ht="15.75" x14ac:dyDescent="0.25">
      <c r="B9" s="10">
        <v>4</v>
      </c>
      <c r="C9" s="1">
        <v>232</v>
      </c>
      <c r="D9" s="1" t="s">
        <v>199</v>
      </c>
      <c r="E9" s="1" t="s">
        <v>231</v>
      </c>
      <c r="F9" s="1">
        <v>521</v>
      </c>
      <c r="G9" s="15"/>
      <c r="H9" s="10">
        <v>4</v>
      </c>
      <c r="I9" s="1" t="s">
        <v>263</v>
      </c>
      <c r="J9" s="1" t="s">
        <v>319</v>
      </c>
      <c r="K9" s="1" t="s">
        <v>264</v>
      </c>
      <c r="L9" s="1">
        <v>383</v>
      </c>
    </row>
    <row r="10" spans="1:13" ht="15.75" x14ac:dyDescent="0.25">
      <c r="B10" s="10">
        <v>5</v>
      </c>
      <c r="C10" s="1">
        <v>197</v>
      </c>
      <c r="D10" s="1" t="s">
        <v>159</v>
      </c>
      <c r="E10" s="1" t="s">
        <v>233</v>
      </c>
      <c r="F10" s="1">
        <v>413</v>
      </c>
      <c r="G10" s="15"/>
      <c r="H10" s="10">
        <v>5</v>
      </c>
      <c r="I10" s="1" t="s">
        <v>267</v>
      </c>
      <c r="J10" s="1" t="s">
        <v>320</v>
      </c>
      <c r="K10" s="1" t="s">
        <v>268</v>
      </c>
      <c r="L10" s="1">
        <v>326</v>
      </c>
    </row>
    <row r="11" spans="1:13" ht="15.75" x14ac:dyDescent="0.25">
      <c r="B11" s="10">
        <v>6</v>
      </c>
      <c r="C11" s="1">
        <v>153</v>
      </c>
      <c r="D11" s="1" t="s">
        <v>160</v>
      </c>
      <c r="E11" s="1" t="s">
        <v>234</v>
      </c>
      <c r="F11" s="1">
        <v>346</v>
      </c>
      <c r="G11" s="15"/>
      <c r="H11" s="10">
        <v>6</v>
      </c>
      <c r="I11" s="1" t="s">
        <v>271</v>
      </c>
      <c r="J11" s="1" t="s">
        <v>318</v>
      </c>
      <c r="K11" s="1" t="s">
        <v>272</v>
      </c>
      <c r="L11" s="1">
        <v>283</v>
      </c>
    </row>
    <row r="12" spans="1:13" ht="15.75" x14ac:dyDescent="0.25">
      <c r="B12" s="10">
        <v>7</v>
      </c>
      <c r="C12" s="1">
        <v>188</v>
      </c>
      <c r="D12" s="1" t="s">
        <v>132</v>
      </c>
      <c r="E12" s="1" t="s">
        <v>237</v>
      </c>
      <c r="F12" s="1">
        <v>303</v>
      </c>
      <c r="G12" s="15"/>
      <c r="H12" s="10">
        <v>7</v>
      </c>
      <c r="I12" s="1" t="s">
        <v>273</v>
      </c>
      <c r="J12" s="1" t="s">
        <v>323</v>
      </c>
      <c r="K12" s="1" t="s">
        <v>274</v>
      </c>
      <c r="L12" s="1">
        <v>265</v>
      </c>
    </row>
    <row r="13" spans="1:13" ht="15.75" x14ac:dyDescent="0.25">
      <c r="B13" s="10">
        <v>8</v>
      </c>
      <c r="C13" s="1">
        <v>174</v>
      </c>
      <c r="D13" s="1" t="s">
        <v>163</v>
      </c>
      <c r="E13" s="1" t="s">
        <v>238</v>
      </c>
      <c r="F13" s="1">
        <v>290</v>
      </c>
      <c r="G13" s="15"/>
      <c r="H13" s="10">
        <v>8</v>
      </c>
      <c r="I13" s="1" t="s">
        <v>275</v>
      </c>
      <c r="J13" s="1" t="s">
        <v>125</v>
      </c>
      <c r="K13" s="1" t="s">
        <v>276</v>
      </c>
      <c r="L13" s="1">
        <v>264</v>
      </c>
    </row>
    <row r="14" spans="1:13" ht="15.75" x14ac:dyDescent="0.25">
      <c r="B14" s="10">
        <v>9</v>
      </c>
      <c r="C14" s="1">
        <v>202</v>
      </c>
      <c r="D14" s="1" t="s">
        <v>222</v>
      </c>
      <c r="E14" s="1" t="s">
        <v>241</v>
      </c>
      <c r="F14" s="1">
        <v>249</v>
      </c>
      <c r="G14" s="15"/>
      <c r="H14" s="21">
        <v>9</v>
      </c>
      <c r="I14" s="22" t="s">
        <v>277</v>
      </c>
      <c r="J14" s="22" t="s">
        <v>334</v>
      </c>
      <c r="K14" s="22" t="s">
        <v>278</v>
      </c>
      <c r="L14" s="22">
        <v>223</v>
      </c>
    </row>
    <row r="15" spans="1:13" ht="15.75" x14ac:dyDescent="0.25">
      <c r="B15" s="10">
        <v>10</v>
      </c>
      <c r="C15" s="1">
        <v>189</v>
      </c>
      <c r="D15" s="1" t="s">
        <v>223</v>
      </c>
      <c r="E15" s="1" t="s">
        <v>242</v>
      </c>
      <c r="F15" s="1">
        <v>241</v>
      </c>
      <c r="G15" s="15"/>
      <c r="H15" s="10">
        <v>10</v>
      </c>
      <c r="I15" s="1" t="s">
        <v>283</v>
      </c>
      <c r="J15" s="1" t="s">
        <v>102</v>
      </c>
      <c r="K15" s="1" t="s">
        <v>284</v>
      </c>
      <c r="L15" s="1">
        <v>178</v>
      </c>
    </row>
    <row r="16" spans="1:13" ht="14.45" x14ac:dyDescent="0.3">
      <c r="G16" s="16"/>
    </row>
    <row r="17" spans="2:13" ht="14.45" x14ac:dyDescent="0.3">
      <c r="G17" s="16"/>
    </row>
    <row r="18" spans="2:13" ht="37.15" customHeight="1" x14ac:dyDescent="0.25">
      <c r="B18" s="40" t="s">
        <v>16</v>
      </c>
      <c r="C18" s="40"/>
      <c r="D18" s="40"/>
      <c r="E18" s="40"/>
      <c r="F18" s="40"/>
      <c r="G18" s="17"/>
      <c r="H18" s="40" t="s">
        <v>43</v>
      </c>
      <c r="I18" s="40"/>
      <c r="J18" s="40"/>
      <c r="K18" s="40"/>
      <c r="L18" s="40"/>
    </row>
    <row r="19" spans="2:13" ht="17.45" x14ac:dyDescent="0.3">
      <c r="B19" s="11" t="s">
        <v>0</v>
      </c>
      <c r="C19" s="12" t="s">
        <v>9</v>
      </c>
      <c r="D19" s="12" t="s">
        <v>10</v>
      </c>
      <c r="E19" s="12" t="s">
        <v>11</v>
      </c>
      <c r="F19" s="11" t="s">
        <v>5</v>
      </c>
      <c r="G19" s="14"/>
      <c r="H19" s="11" t="s">
        <v>0</v>
      </c>
      <c r="I19" s="12" t="s">
        <v>4</v>
      </c>
      <c r="J19" s="12" t="s">
        <v>12</v>
      </c>
      <c r="K19" s="12" t="s">
        <v>13</v>
      </c>
      <c r="L19" s="11" t="s">
        <v>5</v>
      </c>
    </row>
    <row r="20" spans="2:13" ht="15.75" x14ac:dyDescent="0.25">
      <c r="B20" s="10">
        <v>1</v>
      </c>
      <c r="C20" s="13">
        <v>173</v>
      </c>
      <c r="D20" s="13" t="s">
        <v>135</v>
      </c>
      <c r="E20" s="13" t="s">
        <v>226</v>
      </c>
      <c r="F20" s="13">
        <v>1619</v>
      </c>
      <c r="G20" s="3"/>
      <c r="H20" s="10">
        <v>1</v>
      </c>
      <c r="I20" s="13" t="s">
        <v>251</v>
      </c>
      <c r="J20" s="13" t="s">
        <v>321</v>
      </c>
      <c r="K20" s="13" t="s">
        <v>252</v>
      </c>
      <c r="L20" s="13">
        <v>1553</v>
      </c>
    </row>
    <row r="21" spans="2:13" ht="15.75" x14ac:dyDescent="0.25">
      <c r="B21" s="10">
        <v>2</v>
      </c>
      <c r="C21" s="13">
        <v>162</v>
      </c>
      <c r="D21" s="13" t="s">
        <v>152</v>
      </c>
      <c r="E21" s="13" t="s">
        <v>227</v>
      </c>
      <c r="F21" s="13">
        <v>909</v>
      </c>
      <c r="G21" s="3"/>
      <c r="H21" s="10">
        <v>2</v>
      </c>
      <c r="I21" s="13" t="s">
        <v>253</v>
      </c>
      <c r="J21" s="13" t="s">
        <v>332</v>
      </c>
      <c r="K21" s="13" t="s">
        <v>254</v>
      </c>
      <c r="L21" s="13">
        <v>811</v>
      </c>
    </row>
    <row r="22" spans="2:13" ht="15.75" x14ac:dyDescent="0.25">
      <c r="B22" s="10">
        <v>3</v>
      </c>
      <c r="C22" s="13">
        <v>496</v>
      </c>
      <c r="D22" s="13" t="s">
        <v>69</v>
      </c>
      <c r="E22" s="13" t="s">
        <v>228</v>
      </c>
      <c r="F22" s="13">
        <v>895</v>
      </c>
      <c r="G22" s="3"/>
      <c r="H22" s="10">
        <v>3</v>
      </c>
      <c r="I22" s="13" t="s">
        <v>255</v>
      </c>
      <c r="J22" s="13" t="s">
        <v>331</v>
      </c>
      <c r="K22" s="13" t="s">
        <v>256</v>
      </c>
      <c r="L22" s="13">
        <v>779</v>
      </c>
    </row>
    <row r="23" spans="2:13" ht="15.75" x14ac:dyDescent="0.25">
      <c r="B23" s="10">
        <v>4</v>
      </c>
      <c r="C23" s="13">
        <v>389</v>
      </c>
      <c r="D23" s="13" t="s">
        <v>171</v>
      </c>
      <c r="E23" s="13" t="s">
        <v>296</v>
      </c>
      <c r="F23" s="13">
        <v>726</v>
      </c>
      <c r="G23" s="3"/>
      <c r="H23" s="21">
        <v>4</v>
      </c>
      <c r="I23" s="23" t="s">
        <v>257</v>
      </c>
      <c r="J23" s="23" t="s">
        <v>336</v>
      </c>
      <c r="K23" s="23" t="s">
        <v>258</v>
      </c>
      <c r="L23" s="23">
        <v>546</v>
      </c>
      <c r="M23" s="16"/>
    </row>
    <row r="24" spans="2:13" ht="15.75" x14ac:dyDescent="0.25">
      <c r="B24" s="10">
        <v>5</v>
      </c>
      <c r="C24" s="13">
        <v>515</v>
      </c>
      <c r="D24" s="13" t="s">
        <v>55</v>
      </c>
      <c r="E24" s="13" t="s">
        <v>229</v>
      </c>
      <c r="F24" s="13">
        <v>601</v>
      </c>
      <c r="G24" s="3"/>
      <c r="H24" s="21">
        <v>5</v>
      </c>
      <c r="I24" s="23" t="s">
        <v>259</v>
      </c>
      <c r="J24" s="23" t="s">
        <v>316</v>
      </c>
      <c r="K24" s="23" t="s">
        <v>260</v>
      </c>
      <c r="L24" s="23">
        <v>543</v>
      </c>
      <c r="M24" s="16"/>
    </row>
    <row r="25" spans="2:13" ht="15.75" x14ac:dyDescent="0.25">
      <c r="B25" s="10">
        <v>6</v>
      </c>
      <c r="C25" s="13">
        <v>198</v>
      </c>
      <c r="D25" s="13" t="s">
        <v>204</v>
      </c>
      <c r="E25" s="13" t="s">
        <v>230</v>
      </c>
      <c r="F25" s="13">
        <v>547</v>
      </c>
      <c r="G25" s="3"/>
      <c r="H25" s="21">
        <v>6</v>
      </c>
      <c r="I25" s="23" t="s">
        <v>261</v>
      </c>
      <c r="J25" s="23" t="s">
        <v>333</v>
      </c>
      <c r="K25" s="23" t="s">
        <v>262</v>
      </c>
      <c r="L25" s="23">
        <v>468</v>
      </c>
      <c r="M25" s="16"/>
    </row>
    <row r="26" spans="2:13" ht="15.75" x14ac:dyDescent="0.25">
      <c r="B26" s="10">
        <v>7</v>
      </c>
      <c r="C26" s="13">
        <v>232</v>
      </c>
      <c r="D26" s="13" t="s">
        <v>199</v>
      </c>
      <c r="E26" s="13" t="s">
        <v>231</v>
      </c>
      <c r="F26" s="13">
        <v>521</v>
      </c>
      <c r="G26" s="3"/>
      <c r="H26" s="21">
        <v>7</v>
      </c>
      <c r="I26" s="23" t="s">
        <v>306</v>
      </c>
      <c r="J26" s="23" t="s">
        <v>194</v>
      </c>
      <c r="K26" s="23" t="s">
        <v>307</v>
      </c>
      <c r="L26" s="23">
        <v>444</v>
      </c>
      <c r="M26" s="16"/>
    </row>
    <row r="27" spans="2:13" ht="15.75" x14ac:dyDescent="0.25">
      <c r="B27" s="10">
        <v>8</v>
      </c>
      <c r="C27" s="13">
        <v>505</v>
      </c>
      <c r="D27" s="13" t="s">
        <v>141</v>
      </c>
      <c r="E27" s="13" t="s">
        <v>232</v>
      </c>
      <c r="F27" s="13">
        <v>448</v>
      </c>
      <c r="G27" s="3"/>
      <c r="H27" s="21">
        <v>8</v>
      </c>
      <c r="I27" s="23" t="s">
        <v>263</v>
      </c>
      <c r="J27" s="23" t="s">
        <v>319</v>
      </c>
      <c r="K27" s="23" t="s">
        <v>264</v>
      </c>
      <c r="L27" s="23">
        <v>383</v>
      </c>
      <c r="M27" s="16"/>
    </row>
    <row r="28" spans="2:13" ht="15.75" x14ac:dyDescent="0.25">
      <c r="B28" s="10">
        <v>9</v>
      </c>
      <c r="C28" s="13">
        <v>197</v>
      </c>
      <c r="D28" s="13" t="s">
        <v>159</v>
      </c>
      <c r="E28" s="13" t="s">
        <v>233</v>
      </c>
      <c r="F28" s="13">
        <v>413</v>
      </c>
      <c r="G28" s="3"/>
      <c r="H28" s="21">
        <v>9</v>
      </c>
      <c r="I28" s="23" t="s">
        <v>265</v>
      </c>
      <c r="J28" s="23" t="s">
        <v>325</v>
      </c>
      <c r="K28" s="23" t="s">
        <v>266</v>
      </c>
      <c r="L28" s="23">
        <v>361</v>
      </c>
      <c r="M28" s="16"/>
    </row>
    <row r="29" spans="2:13" ht="15.75" x14ac:dyDescent="0.25">
      <c r="B29" s="10">
        <v>10</v>
      </c>
      <c r="C29" s="13">
        <v>153</v>
      </c>
      <c r="D29" s="13" t="s">
        <v>160</v>
      </c>
      <c r="E29" s="13" t="s">
        <v>234</v>
      </c>
      <c r="F29" s="13">
        <v>346</v>
      </c>
      <c r="G29" s="3"/>
      <c r="H29" s="21">
        <v>10</v>
      </c>
      <c r="I29" s="23" t="s">
        <v>267</v>
      </c>
      <c r="J29" s="23" t="s">
        <v>320</v>
      </c>
      <c r="K29" s="23" t="s">
        <v>268</v>
      </c>
      <c r="L29" s="23">
        <v>326</v>
      </c>
      <c r="M29" s="16"/>
    </row>
    <row r="30" spans="2:13" ht="15.75" x14ac:dyDescent="0.25">
      <c r="B30" s="10">
        <v>11</v>
      </c>
      <c r="C30" s="13">
        <v>502</v>
      </c>
      <c r="D30" s="13" t="s">
        <v>57</v>
      </c>
      <c r="E30" s="13" t="s">
        <v>235</v>
      </c>
      <c r="F30" s="13">
        <v>345</v>
      </c>
      <c r="G30" s="3"/>
      <c r="H30" s="21">
        <v>11</v>
      </c>
      <c r="I30" s="23" t="s">
        <v>269</v>
      </c>
      <c r="J30" s="23" t="s">
        <v>337</v>
      </c>
      <c r="K30" s="23" t="s">
        <v>270</v>
      </c>
      <c r="L30" s="23">
        <v>320</v>
      </c>
      <c r="M30" s="16"/>
    </row>
    <row r="31" spans="2:13" ht="15.75" x14ac:dyDescent="0.25">
      <c r="B31" s="10">
        <v>12</v>
      </c>
      <c r="C31" s="13">
        <v>327</v>
      </c>
      <c r="D31" s="13" t="s">
        <v>225</v>
      </c>
      <c r="E31" s="13" t="s">
        <v>236</v>
      </c>
      <c r="F31" s="13">
        <v>310</v>
      </c>
      <c r="G31" s="3"/>
      <c r="H31" s="21">
        <v>12</v>
      </c>
      <c r="I31" s="23" t="s">
        <v>271</v>
      </c>
      <c r="J31" s="23" t="s">
        <v>318</v>
      </c>
      <c r="K31" s="23" t="s">
        <v>272</v>
      </c>
      <c r="L31" s="23">
        <v>283</v>
      </c>
      <c r="M31" s="16"/>
    </row>
    <row r="32" spans="2:13" ht="15.75" x14ac:dyDescent="0.25">
      <c r="B32" s="10">
        <v>13</v>
      </c>
      <c r="C32" s="13">
        <v>188</v>
      </c>
      <c r="D32" s="13" t="s">
        <v>132</v>
      </c>
      <c r="E32" s="13" t="s">
        <v>237</v>
      </c>
      <c r="F32" s="13">
        <v>303</v>
      </c>
      <c r="G32" s="3"/>
      <c r="H32" s="21">
        <v>13</v>
      </c>
      <c r="I32" s="23" t="s">
        <v>273</v>
      </c>
      <c r="J32" s="23" t="s">
        <v>323</v>
      </c>
      <c r="K32" s="23" t="s">
        <v>274</v>
      </c>
      <c r="L32" s="23">
        <v>265</v>
      </c>
      <c r="M32" s="16"/>
    </row>
    <row r="33" spans="2:13" ht="15.75" x14ac:dyDescent="0.25">
      <c r="B33" s="10">
        <v>14</v>
      </c>
      <c r="C33" s="13">
        <v>174</v>
      </c>
      <c r="D33" s="13" t="s">
        <v>163</v>
      </c>
      <c r="E33" s="13" t="s">
        <v>238</v>
      </c>
      <c r="F33" s="13">
        <v>290</v>
      </c>
      <c r="G33" s="3"/>
      <c r="H33" s="21">
        <v>14</v>
      </c>
      <c r="I33" s="23" t="s">
        <v>275</v>
      </c>
      <c r="J33" s="23" t="s">
        <v>125</v>
      </c>
      <c r="K33" s="23" t="s">
        <v>276</v>
      </c>
      <c r="L33" s="23">
        <v>264</v>
      </c>
      <c r="M33" s="16"/>
    </row>
    <row r="34" spans="2:13" ht="15.75" x14ac:dyDescent="0.25">
      <c r="B34" s="10">
        <v>15</v>
      </c>
      <c r="C34" s="13">
        <v>493</v>
      </c>
      <c r="D34" s="13" t="s">
        <v>51</v>
      </c>
      <c r="E34" s="13" t="s">
        <v>239</v>
      </c>
      <c r="F34" s="13">
        <v>283</v>
      </c>
      <c r="G34" s="3"/>
      <c r="H34" s="21">
        <v>15</v>
      </c>
      <c r="I34" s="23" t="s">
        <v>277</v>
      </c>
      <c r="J34" s="23" t="s">
        <v>334</v>
      </c>
      <c r="K34" s="23" t="s">
        <v>278</v>
      </c>
      <c r="L34" s="23">
        <v>223</v>
      </c>
      <c r="M34" s="16"/>
    </row>
    <row r="35" spans="2:13" ht="15.75" x14ac:dyDescent="0.25">
      <c r="B35" s="10">
        <v>16</v>
      </c>
      <c r="C35" s="13">
        <v>501</v>
      </c>
      <c r="D35" s="13" t="s">
        <v>81</v>
      </c>
      <c r="E35" s="13" t="s">
        <v>240</v>
      </c>
      <c r="F35" s="13">
        <v>264</v>
      </c>
      <c r="G35" s="3"/>
      <c r="H35" s="21">
        <v>16</v>
      </c>
      <c r="I35" s="23" t="s">
        <v>308</v>
      </c>
      <c r="J35" s="23" t="s">
        <v>168</v>
      </c>
      <c r="K35" s="23" t="s">
        <v>309</v>
      </c>
      <c r="L35" s="23">
        <v>220</v>
      </c>
      <c r="M35" s="16"/>
    </row>
    <row r="36" spans="2:13" ht="15.75" x14ac:dyDescent="0.25">
      <c r="B36" s="10">
        <v>17</v>
      </c>
      <c r="C36" s="13">
        <v>202</v>
      </c>
      <c r="D36" s="13" t="s">
        <v>222</v>
      </c>
      <c r="E36" s="13" t="s">
        <v>241</v>
      </c>
      <c r="F36" s="13">
        <v>253</v>
      </c>
      <c r="G36" s="3"/>
      <c r="H36" s="21">
        <v>17</v>
      </c>
      <c r="I36" s="23" t="s">
        <v>279</v>
      </c>
      <c r="J36" s="23" t="s">
        <v>338</v>
      </c>
      <c r="K36" s="23" t="s">
        <v>280</v>
      </c>
      <c r="L36" s="23">
        <v>219</v>
      </c>
      <c r="M36" s="16"/>
    </row>
    <row r="37" spans="2:13" ht="15.75" x14ac:dyDescent="0.25">
      <c r="B37" s="10">
        <v>18</v>
      </c>
      <c r="C37" s="13">
        <v>189</v>
      </c>
      <c r="D37" s="13" t="s">
        <v>223</v>
      </c>
      <c r="E37" s="13" t="s">
        <v>242</v>
      </c>
      <c r="F37" s="13">
        <v>243</v>
      </c>
      <c r="G37" s="3"/>
      <c r="H37" s="21">
        <v>18</v>
      </c>
      <c r="I37" s="23" t="s">
        <v>281</v>
      </c>
      <c r="J37" s="23" t="s">
        <v>158</v>
      </c>
      <c r="K37" s="23" t="s">
        <v>282</v>
      </c>
      <c r="L37" s="23">
        <v>218</v>
      </c>
      <c r="M37" s="16"/>
    </row>
    <row r="38" spans="2:13" ht="15.75" x14ac:dyDescent="0.25">
      <c r="B38" s="10">
        <v>19</v>
      </c>
      <c r="C38" s="13" t="s">
        <v>297</v>
      </c>
      <c r="D38" s="13" t="s">
        <v>72</v>
      </c>
      <c r="E38" s="13" t="s">
        <v>298</v>
      </c>
      <c r="F38" s="13">
        <v>236</v>
      </c>
      <c r="G38" s="3"/>
      <c r="H38" s="10">
        <v>19</v>
      </c>
      <c r="I38" s="13" t="s">
        <v>283</v>
      </c>
      <c r="J38" s="13" t="s">
        <v>102</v>
      </c>
      <c r="K38" s="13" t="s">
        <v>284</v>
      </c>
      <c r="L38" s="13">
        <v>178</v>
      </c>
    </row>
    <row r="39" spans="2:13" ht="15.75" x14ac:dyDescent="0.25">
      <c r="B39" s="10">
        <v>20</v>
      </c>
      <c r="C39" s="13">
        <v>357</v>
      </c>
      <c r="D39" s="13" t="s">
        <v>143</v>
      </c>
      <c r="E39" s="13" t="s">
        <v>299</v>
      </c>
      <c r="F39" s="13">
        <v>235</v>
      </c>
      <c r="G39" s="3"/>
      <c r="H39" s="21">
        <v>20</v>
      </c>
      <c r="I39" s="23" t="s">
        <v>285</v>
      </c>
      <c r="J39" s="23" t="s">
        <v>335</v>
      </c>
      <c r="K39" s="23" t="s">
        <v>286</v>
      </c>
      <c r="L39" s="23">
        <v>174</v>
      </c>
    </row>
    <row r="42" spans="2:13" ht="33.6" customHeight="1" x14ac:dyDescent="0.25">
      <c r="B42" s="37" t="s">
        <v>15</v>
      </c>
      <c r="C42" s="38"/>
      <c r="D42" s="38"/>
      <c r="E42" s="39"/>
      <c r="F42" s="7"/>
      <c r="G42" s="7"/>
      <c r="H42" s="37" t="s">
        <v>14</v>
      </c>
      <c r="I42" s="38"/>
      <c r="J42" s="38"/>
      <c r="K42" s="39"/>
      <c r="L42" s="7"/>
    </row>
    <row r="43" spans="2:13" ht="18" x14ac:dyDescent="0.25">
      <c r="B43" s="9" t="s">
        <v>0</v>
      </c>
      <c r="C43" s="9" t="s">
        <v>2</v>
      </c>
      <c r="D43" s="9" t="s">
        <v>10</v>
      </c>
      <c r="E43" s="11" t="s">
        <v>5</v>
      </c>
      <c r="F43" s="8"/>
      <c r="G43" s="8"/>
      <c r="H43" s="9" t="s">
        <v>0</v>
      </c>
      <c r="I43" s="9" t="s">
        <v>3</v>
      </c>
      <c r="J43" s="9" t="s">
        <v>12</v>
      </c>
      <c r="K43" s="11" t="s">
        <v>5</v>
      </c>
      <c r="L43" s="8"/>
    </row>
    <row r="44" spans="2:13" ht="15.75" x14ac:dyDescent="0.25">
      <c r="B44" s="10">
        <v>1</v>
      </c>
      <c r="C44" s="13" t="s">
        <v>68</v>
      </c>
      <c r="D44" s="13" t="s">
        <v>69</v>
      </c>
      <c r="E44" s="13">
        <v>895</v>
      </c>
      <c r="F44" s="3"/>
      <c r="G44" s="3"/>
      <c r="H44" s="10">
        <v>1</v>
      </c>
      <c r="I44" s="13" t="s">
        <v>58</v>
      </c>
      <c r="J44" s="13" t="s">
        <v>59</v>
      </c>
      <c r="K44" s="13">
        <v>746</v>
      </c>
      <c r="L44" s="3"/>
    </row>
    <row r="45" spans="2:13" ht="15.75" x14ac:dyDescent="0.25">
      <c r="B45" s="10">
        <v>2</v>
      </c>
      <c r="C45" s="13" t="s">
        <v>54</v>
      </c>
      <c r="D45" s="13" t="s">
        <v>55</v>
      </c>
      <c r="E45" s="13">
        <v>601</v>
      </c>
      <c r="F45" s="3"/>
      <c r="G45" s="3"/>
      <c r="H45" s="10">
        <v>2</v>
      </c>
      <c r="I45" s="13" t="s">
        <v>48</v>
      </c>
      <c r="J45" s="13" t="s">
        <v>336</v>
      </c>
      <c r="K45" s="13">
        <v>539</v>
      </c>
      <c r="L45" s="3"/>
    </row>
    <row r="46" spans="2:13" ht="15.75" x14ac:dyDescent="0.25">
      <c r="B46" s="10">
        <v>3</v>
      </c>
      <c r="C46" s="13" t="s">
        <v>140</v>
      </c>
      <c r="D46" s="13" t="s">
        <v>141</v>
      </c>
      <c r="E46" s="13">
        <v>448</v>
      </c>
      <c r="F46" s="3"/>
      <c r="G46" s="3"/>
      <c r="H46" s="10">
        <v>3</v>
      </c>
      <c r="I46" s="13" t="s">
        <v>52</v>
      </c>
      <c r="J46" s="13" t="s">
        <v>53</v>
      </c>
      <c r="K46" s="13">
        <v>413</v>
      </c>
      <c r="L46" s="3"/>
    </row>
    <row r="47" spans="2:13" ht="15.75" x14ac:dyDescent="0.25">
      <c r="B47" s="10">
        <v>4</v>
      </c>
      <c r="C47" s="13" t="s">
        <v>56</v>
      </c>
      <c r="D47" s="13" t="s">
        <v>57</v>
      </c>
      <c r="E47" s="13">
        <v>345</v>
      </c>
      <c r="F47" s="3"/>
      <c r="G47" s="3"/>
      <c r="H47" s="10">
        <v>4</v>
      </c>
      <c r="I47" s="13" t="s">
        <v>116</v>
      </c>
      <c r="J47" s="13" t="s">
        <v>337</v>
      </c>
      <c r="K47" s="13">
        <v>320</v>
      </c>
      <c r="L47" s="3"/>
    </row>
    <row r="48" spans="2:13" ht="15.75" x14ac:dyDescent="0.25">
      <c r="B48" s="10">
        <v>5</v>
      </c>
      <c r="C48" s="13" t="s">
        <v>80</v>
      </c>
      <c r="D48" s="13" t="s">
        <v>81</v>
      </c>
      <c r="E48" s="13">
        <v>264</v>
      </c>
      <c r="F48" s="3"/>
      <c r="G48" s="3"/>
      <c r="H48" s="10">
        <v>5</v>
      </c>
      <c r="I48" s="13" t="s">
        <v>157</v>
      </c>
      <c r="J48" s="13" t="s">
        <v>158</v>
      </c>
      <c r="K48" s="13">
        <v>218</v>
      </c>
      <c r="L48" s="3"/>
    </row>
    <row r="49" spans="2:12" ht="15.75" x14ac:dyDescent="0.25">
      <c r="B49" s="10">
        <v>6</v>
      </c>
      <c r="C49" s="13" t="s">
        <v>64</v>
      </c>
      <c r="D49" s="13" t="s">
        <v>65</v>
      </c>
      <c r="E49" s="13">
        <v>190</v>
      </c>
      <c r="F49" s="3"/>
      <c r="G49" s="3"/>
      <c r="H49" s="10">
        <v>6</v>
      </c>
      <c r="I49" s="13" t="s">
        <v>114</v>
      </c>
      <c r="J49" s="13" t="s">
        <v>338</v>
      </c>
      <c r="K49" s="13">
        <v>194</v>
      </c>
      <c r="L49" s="3"/>
    </row>
    <row r="50" spans="2:12" ht="15.75" x14ac:dyDescent="0.25">
      <c r="B50" s="10">
        <v>7</v>
      </c>
      <c r="C50" s="13" t="s">
        <v>50</v>
      </c>
      <c r="D50" s="13" t="s">
        <v>51</v>
      </c>
      <c r="E50" s="13">
        <v>117</v>
      </c>
      <c r="F50" s="3"/>
      <c r="G50" s="3"/>
      <c r="H50" s="10">
        <v>7</v>
      </c>
      <c r="I50" s="13" t="s">
        <v>90</v>
      </c>
      <c r="J50" s="13" t="s">
        <v>91</v>
      </c>
      <c r="K50" s="13">
        <v>149</v>
      </c>
      <c r="L50" s="3"/>
    </row>
    <row r="51" spans="2:12" ht="15.75" x14ac:dyDescent="0.25">
      <c r="B51" s="10">
        <v>8</v>
      </c>
      <c r="C51" s="13" t="s">
        <v>78</v>
      </c>
      <c r="D51" s="13" t="s">
        <v>79</v>
      </c>
      <c r="E51" s="13">
        <v>103</v>
      </c>
      <c r="F51" s="3"/>
      <c r="G51" s="3"/>
      <c r="H51" s="10">
        <v>8</v>
      </c>
      <c r="I51" s="13" t="s">
        <v>130</v>
      </c>
      <c r="J51" s="13" t="s">
        <v>131</v>
      </c>
      <c r="K51" s="13">
        <v>102</v>
      </c>
      <c r="L51" s="3"/>
    </row>
    <row r="52" spans="2:12" ht="15.75" x14ac:dyDescent="0.25">
      <c r="B52" s="10">
        <v>9</v>
      </c>
      <c r="C52" s="13" t="s">
        <v>46</v>
      </c>
      <c r="D52" s="13" t="s">
        <v>47</v>
      </c>
      <c r="E52" s="13">
        <v>88</v>
      </c>
      <c r="F52" s="3"/>
      <c r="G52" s="3"/>
      <c r="H52" s="10">
        <v>9</v>
      </c>
      <c r="I52" s="13" t="s">
        <v>70</v>
      </c>
      <c r="J52" s="13" t="s">
        <v>71</v>
      </c>
      <c r="K52" s="13">
        <v>97</v>
      </c>
      <c r="L52" s="3"/>
    </row>
    <row r="53" spans="2:12" ht="15.75" x14ac:dyDescent="0.25">
      <c r="B53" s="10">
        <v>10</v>
      </c>
      <c r="C53" s="13" t="s">
        <v>146</v>
      </c>
      <c r="D53" s="13" t="s">
        <v>147</v>
      </c>
      <c r="E53" s="13">
        <v>56</v>
      </c>
      <c r="F53" s="3"/>
      <c r="G53" s="3"/>
      <c r="H53" s="10">
        <v>10</v>
      </c>
      <c r="I53" s="13" t="s">
        <v>75</v>
      </c>
      <c r="J53" s="13" t="s">
        <v>76</v>
      </c>
      <c r="K53" s="13">
        <v>97</v>
      </c>
      <c r="L53" s="3"/>
    </row>
    <row r="56" spans="2:12" ht="34.15" customHeight="1" x14ac:dyDescent="0.25">
      <c r="B56" s="37" t="s">
        <v>19</v>
      </c>
      <c r="C56" s="38"/>
      <c r="D56" s="38"/>
      <c r="E56" s="39"/>
      <c r="H56" s="37" t="s">
        <v>20</v>
      </c>
      <c r="I56" s="38"/>
      <c r="J56" s="38"/>
      <c r="K56" s="39"/>
    </row>
    <row r="57" spans="2:12" ht="15.75" x14ac:dyDescent="0.25">
      <c r="B57" s="9" t="s">
        <v>0</v>
      </c>
      <c r="C57" s="9" t="s">
        <v>2</v>
      </c>
      <c r="D57" s="9" t="s">
        <v>10</v>
      </c>
      <c r="E57" s="11" t="s">
        <v>5</v>
      </c>
      <c r="H57" s="9" t="s">
        <v>0</v>
      </c>
      <c r="I57" s="9" t="s">
        <v>3</v>
      </c>
      <c r="J57" s="9" t="s">
        <v>12</v>
      </c>
      <c r="K57" s="11" t="s">
        <v>5</v>
      </c>
    </row>
    <row r="58" spans="2:12" ht="15.75" x14ac:dyDescent="0.25">
      <c r="B58" s="10">
        <v>1</v>
      </c>
      <c r="C58" s="13" t="s">
        <v>62</v>
      </c>
      <c r="D58" s="13" t="s">
        <v>63</v>
      </c>
      <c r="E58" s="13">
        <v>280</v>
      </c>
      <c r="H58" s="10">
        <v>1</v>
      </c>
      <c r="I58" s="13" t="s">
        <v>112</v>
      </c>
      <c r="J58" s="13" t="s">
        <v>113</v>
      </c>
      <c r="K58" s="13">
        <v>136</v>
      </c>
    </row>
    <row r="59" spans="2:12" ht="15.75" x14ac:dyDescent="0.25">
      <c r="B59" s="10">
        <v>2</v>
      </c>
      <c r="C59" s="13" t="s">
        <v>105</v>
      </c>
      <c r="D59" s="13" t="s">
        <v>106</v>
      </c>
      <c r="E59" s="13">
        <v>55</v>
      </c>
      <c r="H59" s="10">
        <v>2</v>
      </c>
      <c r="I59" s="13" t="s">
        <v>100</v>
      </c>
      <c r="J59" s="13" t="s">
        <v>101</v>
      </c>
      <c r="K59" s="13">
        <v>85</v>
      </c>
    </row>
    <row r="60" spans="2:12" ht="15.75" x14ac:dyDescent="0.25">
      <c r="B60" s="10">
        <v>3</v>
      </c>
      <c r="C60" s="13" t="s">
        <v>169</v>
      </c>
      <c r="D60" s="13" t="s">
        <v>170</v>
      </c>
      <c r="E60" s="13">
        <v>12</v>
      </c>
      <c r="H60" s="10">
        <v>3</v>
      </c>
      <c r="I60" s="13" t="s">
        <v>88</v>
      </c>
      <c r="J60" s="13" t="s">
        <v>89</v>
      </c>
      <c r="K60" s="13">
        <v>45</v>
      </c>
    </row>
    <row r="61" spans="2:12" ht="15.75" x14ac:dyDescent="0.25">
      <c r="B61" s="10">
        <v>4</v>
      </c>
      <c r="C61" s="13" t="s">
        <v>192</v>
      </c>
      <c r="D61" s="13" t="s">
        <v>193</v>
      </c>
      <c r="E61" s="13">
        <v>10</v>
      </c>
      <c r="H61" s="10">
        <v>4</v>
      </c>
      <c r="I61" s="13" t="s">
        <v>209</v>
      </c>
      <c r="J61" s="13" t="s">
        <v>210</v>
      </c>
      <c r="K61" s="13">
        <v>37</v>
      </c>
    </row>
    <row r="62" spans="2:12" ht="15.75" x14ac:dyDescent="0.25">
      <c r="B62" s="10">
        <v>5</v>
      </c>
      <c r="C62" s="13" t="s">
        <v>207</v>
      </c>
      <c r="D62" s="13" t="s">
        <v>208</v>
      </c>
      <c r="E62" s="13">
        <v>8</v>
      </c>
      <c r="H62" s="10">
        <v>5</v>
      </c>
      <c r="I62" s="13" t="s">
        <v>133</v>
      </c>
      <c r="J62" s="13" t="s">
        <v>134</v>
      </c>
      <c r="K62" s="13">
        <v>36</v>
      </c>
    </row>
    <row r="63" spans="2:12" ht="15.75" x14ac:dyDescent="0.25">
      <c r="B63" s="10">
        <v>6</v>
      </c>
      <c r="C63" s="13" t="s">
        <v>164</v>
      </c>
      <c r="D63" s="13" t="s">
        <v>165</v>
      </c>
      <c r="E63" s="13">
        <v>8</v>
      </c>
      <c r="H63" s="10">
        <v>6</v>
      </c>
      <c r="I63" s="13" t="s">
        <v>107</v>
      </c>
      <c r="J63" s="13" t="s">
        <v>108</v>
      </c>
      <c r="K63" s="13">
        <v>21</v>
      </c>
    </row>
    <row r="64" spans="2:12" ht="15.75" x14ac:dyDescent="0.25">
      <c r="B64" s="10">
        <v>7</v>
      </c>
      <c r="C64" s="13" t="s">
        <v>180</v>
      </c>
      <c r="D64" s="13" t="s">
        <v>181</v>
      </c>
      <c r="E64" s="13">
        <v>7</v>
      </c>
      <c r="H64" s="10">
        <v>7</v>
      </c>
      <c r="I64" s="13" t="s">
        <v>155</v>
      </c>
      <c r="J64" s="13" t="s">
        <v>156</v>
      </c>
      <c r="K64" s="13">
        <v>17</v>
      </c>
    </row>
    <row r="65" spans="2:11" ht="15.75" x14ac:dyDescent="0.25">
      <c r="B65" s="10">
        <v>8</v>
      </c>
      <c r="C65" s="13" t="s">
        <v>150</v>
      </c>
      <c r="D65" s="13" t="s">
        <v>151</v>
      </c>
      <c r="E65" s="13">
        <v>7</v>
      </c>
      <c r="H65" s="10">
        <v>8</v>
      </c>
      <c r="I65" s="13" t="s">
        <v>144</v>
      </c>
      <c r="J65" s="13" t="s">
        <v>145</v>
      </c>
      <c r="K65" s="13">
        <v>17</v>
      </c>
    </row>
    <row r="66" spans="2:11" ht="15.75" x14ac:dyDescent="0.25">
      <c r="B66" s="10">
        <v>9</v>
      </c>
      <c r="C66" s="13" t="s">
        <v>138</v>
      </c>
      <c r="D66" s="13" t="s">
        <v>139</v>
      </c>
      <c r="E66" s="13">
        <v>6</v>
      </c>
      <c r="H66" s="10">
        <v>9</v>
      </c>
      <c r="I66" s="13" t="s">
        <v>73</v>
      </c>
      <c r="J66" s="13" t="s">
        <v>74</v>
      </c>
      <c r="K66" s="13">
        <v>14</v>
      </c>
    </row>
    <row r="67" spans="2:11" ht="15.75" x14ac:dyDescent="0.25">
      <c r="B67" s="10">
        <v>10</v>
      </c>
      <c r="C67" s="13" t="s">
        <v>190</v>
      </c>
      <c r="D67" s="13" t="s">
        <v>191</v>
      </c>
      <c r="E67" s="13">
        <v>6</v>
      </c>
      <c r="H67" s="10">
        <v>10</v>
      </c>
      <c r="I67" s="13" t="s">
        <v>195</v>
      </c>
      <c r="J67" s="13" t="s">
        <v>196</v>
      </c>
      <c r="K67" s="13">
        <v>12</v>
      </c>
    </row>
    <row r="70" spans="2:11" ht="34.9" customHeight="1" x14ac:dyDescent="0.25">
      <c r="B70" s="37" t="s">
        <v>21</v>
      </c>
      <c r="C70" s="38"/>
      <c r="D70" s="38"/>
      <c r="E70" s="39"/>
      <c r="H70" s="42" t="s">
        <v>22</v>
      </c>
      <c r="I70" s="43"/>
      <c r="J70" s="43"/>
      <c r="K70" s="44"/>
    </row>
    <row r="71" spans="2:11" ht="15.75" x14ac:dyDescent="0.25">
      <c r="B71" s="9" t="s">
        <v>0</v>
      </c>
      <c r="C71" s="9" t="s">
        <v>2</v>
      </c>
      <c r="D71" s="9" t="s">
        <v>10</v>
      </c>
      <c r="E71" s="11" t="s">
        <v>5</v>
      </c>
      <c r="H71" s="9" t="s">
        <v>0</v>
      </c>
      <c r="I71" s="9" t="s">
        <v>3</v>
      </c>
      <c r="J71" s="9" t="s">
        <v>12</v>
      </c>
      <c r="K71" s="11" t="s">
        <v>5</v>
      </c>
    </row>
    <row r="72" spans="2:11" ht="15.75" x14ac:dyDescent="0.25">
      <c r="B72" s="10">
        <v>1</v>
      </c>
      <c r="C72" s="13" t="s">
        <v>82</v>
      </c>
      <c r="D72" s="13" t="s">
        <v>83</v>
      </c>
      <c r="E72" s="13">
        <v>79</v>
      </c>
      <c r="H72" s="10">
        <v>1</v>
      </c>
      <c r="I72" s="13" t="s">
        <v>60</v>
      </c>
      <c r="J72" s="13" t="s">
        <v>61</v>
      </c>
      <c r="K72" s="13">
        <v>66</v>
      </c>
    </row>
    <row r="73" spans="2:11" ht="15.75" x14ac:dyDescent="0.25">
      <c r="B73" s="10">
        <v>2</v>
      </c>
      <c r="C73" s="13" t="s">
        <v>84</v>
      </c>
      <c r="D73" s="13" t="s">
        <v>85</v>
      </c>
      <c r="E73" s="13">
        <v>72</v>
      </c>
      <c r="H73" s="10">
        <v>2</v>
      </c>
      <c r="I73" s="13" t="s">
        <v>92</v>
      </c>
      <c r="J73" s="13" t="s">
        <v>93</v>
      </c>
      <c r="K73" s="13">
        <v>45</v>
      </c>
    </row>
    <row r="74" spans="2:11" ht="15.75" x14ac:dyDescent="0.25">
      <c r="B74" s="10">
        <v>3</v>
      </c>
      <c r="C74" s="13" t="s">
        <v>123</v>
      </c>
      <c r="D74" s="13" t="s">
        <v>124</v>
      </c>
      <c r="E74" s="13">
        <v>31</v>
      </c>
      <c r="H74" s="10">
        <v>3</v>
      </c>
      <c r="I74" s="13" t="s">
        <v>182</v>
      </c>
      <c r="J74" s="13" t="s">
        <v>183</v>
      </c>
      <c r="K74" s="13">
        <v>29</v>
      </c>
    </row>
    <row r="75" spans="2:11" ht="15.75" x14ac:dyDescent="0.25">
      <c r="B75" s="10">
        <v>4</v>
      </c>
      <c r="C75" s="13" t="s">
        <v>86</v>
      </c>
      <c r="D75" s="13" t="s">
        <v>87</v>
      </c>
      <c r="E75" s="13">
        <v>21</v>
      </c>
      <c r="H75" s="10">
        <v>4</v>
      </c>
      <c r="I75" s="13" t="s">
        <v>96</v>
      </c>
      <c r="J75" s="13" t="s">
        <v>97</v>
      </c>
      <c r="K75" s="13">
        <v>11</v>
      </c>
    </row>
    <row r="76" spans="2:11" ht="15.75" x14ac:dyDescent="0.25">
      <c r="B76" s="10">
        <v>5</v>
      </c>
      <c r="C76" s="13" t="s">
        <v>118</v>
      </c>
      <c r="D76" s="13" t="s">
        <v>119</v>
      </c>
      <c r="E76" s="13">
        <v>17</v>
      </c>
      <c r="H76" s="10">
        <v>5</v>
      </c>
      <c r="I76" s="13" t="s">
        <v>166</v>
      </c>
      <c r="J76" s="13" t="s">
        <v>167</v>
      </c>
      <c r="K76" s="13">
        <v>11</v>
      </c>
    </row>
    <row r="77" spans="2:11" ht="15.75" x14ac:dyDescent="0.25">
      <c r="B77" s="10">
        <v>6</v>
      </c>
      <c r="C77" s="13" t="s">
        <v>136</v>
      </c>
      <c r="D77" s="13" t="s">
        <v>137</v>
      </c>
      <c r="E77" s="13">
        <v>17</v>
      </c>
      <c r="H77" s="10">
        <v>6</v>
      </c>
      <c r="I77" s="13" t="s">
        <v>178</v>
      </c>
      <c r="J77" s="13" t="s">
        <v>179</v>
      </c>
      <c r="K77" s="13">
        <v>8</v>
      </c>
    </row>
    <row r="78" spans="2:11" ht="15.75" x14ac:dyDescent="0.25">
      <c r="B78" s="10">
        <v>7</v>
      </c>
      <c r="C78" s="13" t="s">
        <v>172</v>
      </c>
      <c r="D78" s="13" t="s">
        <v>173</v>
      </c>
      <c r="E78" s="13">
        <v>10</v>
      </c>
      <c r="H78" s="10">
        <v>7</v>
      </c>
      <c r="I78" s="13" t="s">
        <v>153</v>
      </c>
      <c r="J78" s="13" t="s">
        <v>154</v>
      </c>
      <c r="K78" s="13">
        <v>8</v>
      </c>
    </row>
    <row r="79" spans="2:11" ht="15.75" x14ac:dyDescent="0.25">
      <c r="B79" s="10">
        <v>8</v>
      </c>
      <c r="C79" s="13" t="s">
        <v>148</v>
      </c>
      <c r="D79" s="13" t="s">
        <v>149</v>
      </c>
      <c r="E79" s="13">
        <v>8</v>
      </c>
      <c r="H79" s="10">
        <v>8</v>
      </c>
      <c r="I79" s="13" t="s">
        <v>184</v>
      </c>
      <c r="J79" s="13" t="s">
        <v>185</v>
      </c>
      <c r="K79" s="13">
        <v>4</v>
      </c>
    </row>
    <row r="80" spans="2:11" ht="15.75" x14ac:dyDescent="0.25">
      <c r="B80" s="10">
        <v>9</v>
      </c>
      <c r="C80" s="13" t="s">
        <v>126</v>
      </c>
      <c r="D80" s="13" t="s">
        <v>127</v>
      </c>
      <c r="E80" s="13">
        <v>8</v>
      </c>
      <c r="H80" s="10">
        <v>9</v>
      </c>
      <c r="I80" s="13" t="s">
        <v>120</v>
      </c>
      <c r="J80" s="13" t="s">
        <v>121</v>
      </c>
      <c r="K80" s="13">
        <v>4</v>
      </c>
    </row>
    <row r="81" spans="2:11" ht="15.75" x14ac:dyDescent="0.25">
      <c r="B81" s="10">
        <v>10</v>
      </c>
      <c r="C81" s="13" t="s">
        <v>161</v>
      </c>
      <c r="D81" s="13" t="s">
        <v>162</v>
      </c>
      <c r="E81" s="13">
        <v>5</v>
      </c>
      <c r="H81" s="10">
        <v>10</v>
      </c>
      <c r="I81" s="13" t="s">
        <v>174</v>
      </c>
      <c r="J81" s="13" t="s">
        <v>175</v>
      </c>
      <c r="K81" s="13">
        <v>3</v>
      </c>
    </row>
  </sheetData>
  <mergeCells count="11">
    <mergeCell ref="B1:L1"/>
    <mergeCell ref="B70:E70"/>
    <mergeCell ref="H4:L4"/>
    <mergeCell ref="H18:L18"/>
    <mergeCell ref="H42:K42"/>
    <mergeCell ref="H56:K56"/>
    <mergeCell ref="H70:K70"/>
    <mergeCell ref="B4:F4"/>
    <mergeCell ref="B18:F18"/>
    <mergeCell ref="B42:E42"/>
    <mergeCell ref="B56:E56"/>
  </mergeCells>
  <pageMargins left="0.7" right="0.7" top="0.75" bottom="0.75" header="0.3" footer="0.3"/>
  <pageSetup scale="40" fitToHeight="0" orientation="landscape" horizontalDpi="4294967293" r:id="rId1"/>
  <headerFooter>
    <oddHeader>&amp;C&amp;"-,Bold"EEOICP BAS ECS REPORT
&amp;A</oddHeader>
    <oddFooter>&amp;LOWCP – Confidential
&amp;C&amp;P of &amp;N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opLeftCell="F1" zoomScale="85" zoomScaleNormal="85" workbookViewId="0">
      <pane ySplit="1" topLeftCell="A53" activePane="bottomLeft" state="frozen"/>
      <selection pane="bottomLeft" activeCell="J79" sqref="J79"/>
    </sheetView>
  </sheetViews>
  <sheetFormatPr defaultColWidth="26.42578125" defaultRowHeight="15" x14ac:dyDescent="0.25"/>
  <cols>
    <col min="1" max="1" width="30.5703125" style="2" bestFit="1" customWidth="1"/>
    <col min="2" max="2" width="12.28515625" style="2" customWidth="1"/>
    <col min="3" max="3" width="26.7109375" style="2" customWidth="1"/>
    <col min="4" max="4" width="33.140625" style="2" bestFit="1" customWidth="1"/>
    <col min="5" max="5" width="26" style="2" customWidth="1"/>
    <col min="6" max="6" width="13.28515625" style="2" bestFit="1" customWidth="1"/>
    <col min="7" max="7" width="9.5703125" style="2" customWidth="1"/>
    <col min="8" max="8" width="12.5703125" style="2" customWidth="1"/>
    <col min="9" max="9" width="29.28515625" style="2" customWidth="1"/>
    <col min="10" max="10" width="74.5703125" style="2" bestFit="1" customWidth="1"/>
    <col min="11" max="11" width="24.140625" style="2" bestFit="1" customWidth="1"/>
    <col min="12" max="12" width="15" style="2" bestFit="1" customWidth="1"/>
    <col min="13" max="13" width="11.140625" style="2" bestFit="1" customWidth="1"/>
    <col min="14" max="16384" width="26.42578125" style="2"/>
  </cols>
  <sheetData>
    <row r="1" spans="1:13" ht="15.75" x14ac:dyDescent="0.25">
      <c r="A1" s="19" t="s">
        <v>295</v>
      </c>
      <c r="B1" s="34" t="s">
        <v>7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20" t="s">
        <v>1</v>
      </c>
    </row>
    <row r="2" spans="1:13" ht="14.4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3" customFormat="1" ht="14.45" x14ac:dyDescent="0.3"/>
    <row r="4" spans="1:13" ht="37.15" customHeight="1" x14ac:dyDescent="0.25">
      <c r="B4" s="40" t="s">
        <v>23</v>
      </c>
      <c r="C4" s="41"/>
      <c r="D4" s="41"/>
      <c r="E4" s="41"/>
      <c r="F4" s="41"/>
      <c r="G4" s="14"/>
      <c r="H4" s="40" t="s">
        <v>24</v>
      </c>
      <c r="I4" s="41"/>
      <c r="J4" s="41"/>
      <c r="K4" s="41"/>
      <c r="L4" s="41"/>
    </row>
    <row r="5" spans="1:13" ht="17.45" x14ac:dyDescent="0.3">
      <c r="B5" s="12" t="s">
        <v>0</v>
      </c>
      <c r="C5" s="12" t="s">
        <v>9</v>
      </c>
      <c r="D5" s="12" t="s">
        <v>10</v>
      </c>
      <c r="E5" s="12" t="s">
        <v>11</v>
      </c>
      <c r="F5" s="12" t="s">
        <v>5</v>
      </c>
      <c r="G5" s="14"/>
      <c r="H5" s="12" t="s">
        <v>0</v>
      </c>
      <c r="I5" s="12" t="s">
        <v>4</v>
      </c>
      <c r="J5" s="12" t="s">
        <v>12</v>
      </c>
      <c r="K5" s="12" t="s">
        <v>13</v>
      </c>
      <c r="L5" s="12" t="s">
        <v>5</v>
      </c>
    </row>
    <row r="6" spans="1:13" ht="15.75" x14ac:dyDescent="0.25">
      <c r="B6" s="10">
        <v>1</v>
      </c>
      <c r="C6" s="1">
        <v>173</v>
      </c>
      <c r="D6" s="1" t="s">
        <v>135</v>
      </c>
      <c r="E6" s="1" t="s">
        <v>245</v>
      </c>
      <c r="F6" s="1">
        <v>1297</v>
      </c>
      <c r="G6" s="15"/>
      <c r="H6" s="10">
        <v>1</v>
      </c>
      <c r="I6" s="1" t="s">
        <v>251</v>
      </c>
      <c r="J6" s="1" t="s">
        <v>321</v>
      </c>
      <c r="K6" s="1" t="s">
        <v>252</v>
      </c>
      <c r="L6" s="1">
        <v>1171</v>
      </c>
    </row>
    <row r="7" spans="1:13" ht="15.75" x14ac:dyDescent="0.25">
      <c r="B7" s="10">
        <v>2</v>
      </c>
      <c r="C7" s="1">
        <v>185</v>
      </c>
      <c r="D7" s="1" t="s">
        <v>77</v>
      </c>
      <c r="E7" s="1" t="s">
        <v>243</v>
      </c>
      <c r="F7" s="1">
        <v>906</v>
      </c>
      <c r="G7" s="15"/>
      <c r="H7" s="10">
        <v>2</v>
      </c>
      <c r="I7" s="1" t="s">
        <v>283</v>
      </c>
      <c r="J7" s="1" t="s">
        <v>102</v>
      </c>
      <c r="K7" s="1" t="s">
        <v>284</v>
      </c>
      <c r="L7" s="1">
        <v>731</v>
      </c>
    </row>
    <row r="8" spans="1:13" ht="15.75" x14ac:dyDescent="0.25">
      <c r="B8" s="10">
        <v>3</v>
      </c>
      <c r="C8" s="1">
        <v>232</v>
      </c>
      <c r="D8" s="1" t="s">
        <v>199</v>
      </c>
      <c r="E8" s="1" t="s">
        <v>231</v>
      </c>
      <c r="F8" s="1">
        <v>336</v>
      </c>
      <c r="G8" s="15"/>
      <c r="H8" s="10">
        <v>3</v>
      </c>
      <c r="I8" s="1" t="s">
        <v>259</v>
      </c>
      <c r="J8" s="1" t="s">
        <v>316</v>
      </c>
      <c r="K8" s="1" t="s">
        <v>260</v>
      </c>
      <c r="L8" s="1">
        <v>294</v>
      </c>
    </row>
    <row r="9" spans="1:13" ht="15.75" x14ac:dyDescent="0.25">
      <c r="B9" s="10">
        <v>4</v>
      </c>
      <c r="C9" s="1">
        <v>172</v>
      </c>
      <c r="D9" s="1" t="s">
        <v>111</v>
      </c>
      <c r="E9" s="1" t="s">
        <v>246</v>
      </c>
      <c r="F9" s="1">
        <v>235</v>
      </c>
      <c r="G9" s="15"/>
      <c r="H9" s="10">
        <v>4</v>
      </c>
      <c r="I9" s="1" t="s">
        <v>255</v>
      </c>
      <c r="J9" s="1" t="s">
        <v>317</v>
      </c>
      <c r="K9" s="1" t="s">
        <v>256</v>
      </c>
      <c r="L9" s="1">
        <v>188</v>
      </c>
    </row>
    <row r="10" spans="1:13" ht="15.75" x14ac:dyDescent="0.25">
      <c r="B10" s="10">
        <v>5</v>
      </c>
      <c r="C10" s="1">
        <v>162</v>
      </c>
      <c r="D10" s="1" t="s">
        <v>152</v>
      </c>
      <c r="E10" s="1" t="s">
        <v>227</v>
      </c>
      <c r="F10" s="1">
        <v>222</v>
      </c>
      <c r="G10" s="15"/>
      <c r="H10" s="10">
        <v>5</v>
      </c>
      <c r="I10" s="1" t="s">
        <v>273</v>
      </c>
      <c r="J10" s="1" t="s">
        <v>323</v>
      </c>
      <c r="K10" s="1" t="s">
        <v>274</v>
      </c>
      <c r="L10" s="1">
        <v>158</v>
      </c>
    </row>
    <row r="11" spans="1:13" ht="15.75" x14ac:dyDescent="0.25">
      <c r="B11" s="10">
        <v>6</v>
      </c>
      <c r="C11" s="1">
        <v>174</v>
      </c>
      <c r="D11" s="1" t="s">
        <v>163</v>
      </c>
      <c r="E11" s="1" t="s">
        <v>238</v>
      </c>
      <c r="F11" s="1">
        <v>202</v>
      </c>
      <c r="G11" s="15"/>
      <c r="H11" s="10">
        <v>6</v>
      </c>
      <c r="I11" s="1" t="s">
        <v>271</v>
      </c>
      <c r="J11" s="1" t="s">
        <v>318</v>
      </c>
      <c r="K11" s="1" t="s">
        <v>272</v>
      </c>
      <c r="L11" s="1">
        <v>155</v>
      </c>
    </row>
    <row r="12" spans="1:13" ht="15.75" x14ac:dyDescent="0.25">
      <c r="B12" s="10">
        <v>7</v>
      </c>
      <c r="C12" s="1">
        <v>153</v>
      </c>
      <c r="D12" s="1" t="s">
        <v>160</v>
      </c>
      <c r="E12" s="1" t="s">
        <v>234</v>
      </c>
      <c r="F12" s="1">
        <v>167</v>
      </c>
      <c r="G12" s="15"/>
      <c r="H12" s="10">
        <v>7</v>
      </c>
      <c r="I12" s="1" t="s">
        <v>275</v>
      </c>
      <c r="J12" s="1" t="s">
        <v>125</v>
      </c>
      <c r="K12" s="1" t="s">
        <v>276</v>
      </c>
      <c r="L12" s="1">
        <v>149</v>
      </c>
    </row>
    <row r="13" spans="1:13" ht="15.75" x14ac:dyDescent="0.25">
      <c r="B13" s="10">
        <v>8</v>
      </c>
      <c r="C13" s="1">
        <v>198</v>
      </c>
      <c r="D13" s="1" t="s">
        <v>204</v>
      </c>
      <c r="E13" s="1" t="s">
        <v>230</v>
      </c>
      <c r="F13" s="1">
        <v>155</v>
      </c>
      <c r="G13" s="15"/>
      <c r="H13" s="10">
        <v>8</v>
      </c>
      <c r="I13" s="1" t="s">
        <v>263</v>
      </c>
      <c r="J13" s="1" t="s">
        <v>319</v>
      </c>
      <c r="K13" s="1" t="s">
        <v>264</v>
      </c>
      <c r="L13" s="1">
        <v>148</v>
      </c>
    </row>
    <row r="14" spans="1:13" ht="15.75" x14ac:dyDescent="0.25">
      <c r="B14" s="10">
        <v>9</v>
      </c>
      <c r="C14" s="1">
        <v>188</v>
      </c>
      <c r="D14" s="1" t="s">
        <v>132</v>
      </c>
      <c r="E14" s="1" t="s">
        <v>237</v>
      </c>
      <c r="F14" s="1">
        <v>152</v>
      </c>
      <c r="G14" s="15"/>
      <c r="H14" s="10">
        <v>9</v>
      </c>
      <c r="I14" s="1" t="s">
        <v>267</v>
      </c>
      <c r="J14" s="1" t="s">
        <v>320</v>
      </c>
      <c r="K14" s="1" t="s">
        <v>268</v>
      </c>
      <c r="L14" s="1">
        <v>129</v>
      </c>
    </row>
    <row r="15" spans="1:13" ht="15.75" x14ac:dyDescent="0.25">
      <c r="B15" s="10">
        <v>10</v>
      </c>
      <c r="C15" s="1">
        <v>197</v>
      </c>
      <c r="D15" s="1" t="s">
        <v>159</v>
      </c>
      <c r="E15" s="1" t="s">
        <v>233</v>
      </c>
      <c r="F15" s="1">
        <v>139</v>
      </c>
      <c r="G15" s="15"/>
      <c r="H15" s="10">
        <v>10</v>
      </c>
      <c r="I15" s="1" t="s">
        <v>291</v>
      </c>
      <c r="J15" s="1" t="s">
        <v>322</v>
      </c>
      <c r="K15" s="1" t="s">
        <v>292</v>
      </c>
      <c r="L15" s="1">
        <v>127</v>
      </c>
    </row>
    <row r="16" spans="1:13" x14ac:dyDescent="0.25">
      <c r="G16" s="16"/>
    </row>
    <row r="17" spans="2:12" x14ac:dyDescent="0.25">
      <c r="G17" s="16"/>
    </row>
    <row r="18" spans="2:12" ht="37.15" customHeight="1" x14ac:dyDescent="0.25">
      <c r="B18" s="40" t="s">
        <v>25</v>
      </c>
      <c r="C18" s="40"/>
      <c r="D18" s="40"/>
      <c r="E18" s="40"/>
      <c r="F18" s="40"/>
      <c r="G18" s="17"/>
      <c r="H18" s="40" t="s">
        <v>26</v>
      </c>
      <c r="I18" s="40"/>
      <c r="J18" s="40"/>
      <c r="K18" s="40"/>
      <c r="L18" s="40"/>
    </row>
    <row r="19" spans="2:12" ht="18" x14ac:dyDescent="0.25">
      <c r="B19" s="12" t="s">
        <v>0</v>
      </c>
      <c r="C19" s="12" t="s">
        <v>9</v>
      </c>
      <c r="D19" s="12" t="s">
        <v>10</v>
      </c>
      <c r="E19" s="12" t="s">
        <v>11</v>
      </c>
      <c r="F19" s="12" t="s">
        <v>5</v>
      </c>
      <c r="G19" s="14"/>
      <c r="H19" s="12" t="s">
        <v>0</v>
      </c>
      <c r="I19" s="12" t="s">
        <v>4</v>
      </c>
      <c r="J19" s="12" t="s">
        <v>12</v>
      </c>
      <c r="K19" s="12" t="s">
        <v>13</v>
      </c>
      <c r="L19" s="12" t="s">
        <v>5</v>
      </c>
    </row>
    <row r="20" spans="2:12" ht="15.75" x14ac:dyDescent="0.25">
      <c r="B20" s="10">
        <v>1</v>
      </c>
      <c r="C20" s="13">
        <v>173</v>
      </c>
      <c r="D20" s="13" t="s">
        <v>135</v>
      </c>
      <c r="E20" s="13" t="s">
        <v>245</v>
      </c>
      <c r="F20" s="13">
        <v>1297</v>
      </c>
      <c r="G20" s="3"/>
      <c r="H20" s="10">
        <v>1</v>
      </c>
      <c r="I20" s="13" t="s">
        <v>251</v>
      </c>
      <c r="J20" s="13" t="s">
        <v>321</v>
      </c>
      <c r="K20" s="13" t="s">
        <v>252</v>
      </c>
      <c r="L20" s="13">
        <v>1171</v>
      </c>
    </row>
    <row r="21" spans="2:12" ht="15.75" x14ac:dyDescent="0.25">
      <c r="B21" s="10">
        <v>2</v>
      </c>
      <c r="C21" s="13">
        <v>496</v>
      </c>
      <c r="D21" s="13" t="s">
        <v>69</v>
      </c>
      <c r="E21" s="13" t="s">
        <v>228</v>
      </c>
      <c r="F21" s="13">
        <v>981</v>
      </c>
      <c r="G21" s="3"/>
      <c r="H21" s="10">
        <v>2</v>
      </c>
      <c r="I21" s="13" t="s">
        <v>253</v>
      </c>
      <c r="J21" s="13" t="s">
        <v>324</v>
      </c>
      <c r="K21" s="13" t="s">
        <v>254</v>
      </c>
      <c r="L21" s="13">
        <v>800</v>
      </c>
    </row>
    <row r="22" spans="2:12" ht="15.75" x14ac:dyDescent="0.25">
      <c r="B22" s="10">
        <v>3</v>
      </c>
      <c r="C22" s="13">
        <v>185</v>
      </c>
      <c r="D22" s="13" t="s">
        <v>77</v>
      </c>
      <c r="E22" s="13" t="s">
        <v>243</v>
      </c>
      <c r="F22" s="13">
        <v>906</v>
      </c>
      <c r="G22" s="3"/>
      <c r="H22" s="10">
        <v>3</v>
      </c>
      <c r="I22" s="13" t="s">
        <v>283</v>
      </c>
      <c r="J22" s="13" t="s">
        <v>102</v>
      </c>
      <c r="K22" s="13" t="s">
        <v>284</v>
      </c>
      <c r="L22" s="13">
        <v>731</v>
      </c>
    </row>
    <row r="23" spans="2:12" ht="15.75" x14ac:dyDescent="0.25">
      <c r="B23" s="10">
        <v>4</v>
      </c>
      <c r="C23" s="13">
        <v>389</v>
      </c>
      <c r="D23" s="13" t="s">
        <v>194</v>
      </c>
      <c r="E23" s="13" t="s">
        <v>300</v>
      </c>
      <c r="F23" s="13">
        <v>719</v>
      </c>
      <c r="G23" s="3"/>
      <c r="H23" s="10">
        <v>4</v>
      </c>
      <c r="I23" s="13" t="s">
        <v>306</v>
      </c>
      <c r="J23" s="13" t="s">
        <v>194</v>
      </c>
      <c r="K23" s="13" t="s">
        <v>307</v>
      </c>
      <c r="L23" s="13">
        <v>508</v>
      </c>
    </row>
    <row r="24" spans="2:12" ht="15.75" x14ac:dyDescent="0.25">
      <c r="B24" s="10">
        <v>5</v>
      </c>
      <c r="C24" s="13">
        <v>232</v>
      </c>
      <c r="D24" s="13" t="s">
        <v>199</v>
      </c>
      <c r="E24" s="13" t="s">
        <v>231</v>
      </c>
      <c r="F24" s="13">
        <v>337</v>
      </c>
      <c r="G24" s="3"/>
      <c r="H24" s="10">
        <v>5</v>
      </c>
      <c r="I24" s="13" t="s">
        <v>259</v>
      </c>
      <c r="J24" s="13" t="s">
        <v>316</v>
      </c>
      <c r="K24" s="13" t="s">
        <v>260</v>
      </c>
      <c r="L24" s="13">
        <v>294</v>
      </c>
    </row>
    <row r="25" spans="2:12" ht="15.75" x14ac:dyDescent="0.25">
      <c r="B25" s="10">
        <v>6</v>
      </c>
      <c r="C25" s="13">
        <v>493</v>
      </c>
      <c r="D25" s="13" t="s">
        <v>51</v>
      </c>
      <c r="E25" s="13" t="s">
        <v>239</v>
      </c>
      <c r="F25" s="13">
        <v>317</v>
      </c>
      <c r="G25" s="3"/>
      <c r="H25" s="10">
        <v>6</v>
      </c>
      <c r="I25" s="13" t="s">
        <v>287</v>
      </c>
      <c r="J25" s="13" t="s">
        <v>175</v>
      </c>
      <c r="K25" s="13" t="s">
        <v>288</v>
      </c>
      <c r="L25" s="13">
        <v>254</v>
      </c>
    </row>
    <row r="26" spans="2:12" ht="15.75" x14ac:dyDescent="0.25">
      <c r="B26" s="10">
        <v>7</v>
      </c>
      <c r="C26" s="13">
        <v>250</v>
      </c>
      <c r="D26" s="13" t="s">
        <v>142</v>
      </c>
      <c r="E26" s="13" t="s">
        <v>301</v>
      </c>
      <c r="F26" s="13">
        <v>304</v>
      </c>
      <c r="G26" s="3"/>
      <c r="H26" s="10">
        <v>7</v>
      </c>
      <c r="I26" s="13" t="s">
        <v>265</v>
      </c>
      <c r="J26" s="13" t="s">
        <v>325</v>
      </c>
      <c r="K26" s="13" t="s">
        <v>266</v>
      </c>
      <c r="L26" s="13">
        <v>249</v>
      </c>
    </row>
    <row r="27" spans="2:12" ht="15.75" x14ac:dyDescent="0.25">
      <c r="B27" s="10">
        <v>8</v>
      </c>
      <c r="C27" s="13">
        <v>585</v>
      </c>
      <c r="D27" s="13" t="s">
        <v>83</v>
      </c>
      <c r="E27" s="13" t="s">
        <v>244</v>
      </c>
      <c r="F27" s="13">
        <v>260</v>
      </c>
      <c r="G27" s="3"/>
      <c r="H27" s="10">
        <v>8</v>
      </c>
      <c r="I27" s="13" t="s">
        <v>289</v>
      </c>
      <c r="J27" s="13" t="s">
        <v>326</v>
      </c>
      <c r="K27" s="13" t="s">
        <v>290</v>
      </c>
      <c r="L27" s="13">
        <v>245</v>
      </c>
    </row>
    <row r="28" spans="2:12" ht="15.75" x14ac:dyDescent="0.25">
      <c r="B28" s="10">
        <v>9</v>
      </c>
      <c r="C28" s="13">
        <v>172</v>
      </c>
      <c r="D28" s="13" t="s">
        <v>111</v>
      </c>
      <c r="E28" s="13" t="s">
        <v>246</v>
      </c>
      <c r="F28" s="13">
        <v>235</v>
      </c>
      <c r="G28" s="3"/>
      <c r="H28" s="10">
        <v>9</v>
      </c>
      <c r="I28" s="13" t="s">
        <v>255</v>
      </c>
      <c r="J28" s="13" t="s">
        <v>317</v>
      </c>
      <c r="K28" s="13" t="s">
        <v>256</v>
      </c>
      <c r="L28" s="13">
        <v>188</v>
      </c>
    </row>
    <row r="29" spans="2:12" ht="15.75" x14ac:dyDescent="0.25">
      <c r="B29" s="10">
        <v>10</v>
      </c>
      <c r="C29" s="13">
        <v>162</v>
      </c>
      <c r="D29" s="13" t="s">
        <v>152</v>
      </c>
      <c r="E29" s="13" t="s">
        <v>227</v>
      </c>
      <c r="F29" s="13">
        <v>222</v>
      </c>
      <c r="G29" s="3"/>
      <c r="H29" s="10">
        <v>10</v>
      </c>
      <c r="I29" s="13" t="s">
        <v>261</v>
      </c>
      <c r="J29" s="13" t="s">
        <v>333</v>
      </c>
      <c r="K29" s="13" t="s">
        <v>262</v>
      </c>
      <c r="L29" s="13">
        <v>171</v>
      </c>
    </row>
    <row r="30" spans="2:12" ht="15.75" x14ac:dyDescent="0.25">
      <c r="B30" s="10">
        <v>11</v>
      </c>
      <c r="C30" s="13">
        <v>401</v>
      </c>
      <c r="D30" s="13" t="s">
        <v>122</v>
      </c>
      <c r="E30" s="13" t="s">
        <v>302</v>
      </c>
      <c r="F30" s="13">
        <v>204</v>
      </c>
      <c r="G30" s="3"/>
      <c r="H30" s="10">
        <v>11</v>
      </c>
      <c r="I30" s="13" t="s">
        <v>310</v>
      </c>
      <c r="J30" s="13" t="s">
        <v>327</v>
      </c>
      <c r="K30" s="13" t="s">
        <v>311</v>
      </c>
      <c r="L30" s="13">
        <v>168</v>
      </c>
    </row>
    <row r="31" spans="2:12" ht="15.75" x14ac:dyDescent="0.25">
      <c r="B31" s="10">
        <v>12</v>
      </c>
      <c r="C31" s="13">
        <v>174</v>
      </c>
      <c r="D31" s="13" t="s">
        <v>163</v>
      </c>
      <c r="E31" s="13" t="s">
        <v>238</v>
      </c>
      <c r="F31" s="13">
        <v>202</v>
      </c>
      <c r="G31" s="3"/>
      <c r="H31" s="10">
        <v>12</v>
      </c>
      <c r="I31" s="13" t="s">
        <v>273</v>
      </c>
      <c r="J31" s="13" t="s">
        <v>323</v>
      </c>
      <c r="K31" s="13" t="s">
        <v>274</v>
      </c>
      <c r="L31" s="13">
        <v>158</v>
      </c>
    </row>
    <row r="32" spans="2:12" ht="15.75" x14ac:dyDescent="0.25">
      <c r="B32" s="10">
        <v>13</v>
      </c>
      <c r="C32" s="13">
        <v>327</v>
      </c>
      <c r="D32" s="13" t="s">
        <v>224</v>
      </c>
      <c r="E32" s="13" t="s">
        <v>247</v>
      </c>
      <c r="F32" s="13">
        <v>193</v>
      </c>
      <c r="G32" s="3"/>
      <c r="H32" s="10">
        <v>13</v>
      </c>
      <c r="I32" s="13" t="s">
        <v>271</v>
      </c>
      <c r="J32" s="13" t="s">
        <v>318</v>
      </c>
      <c r="K32" s="13" t="s">
        <v>272</v>
      </c>
      <c r="L32" s="13">
        <v>155</v>
      </c>
    </row>
    <row r="33" spans="2:12" ht="15.75" x14ac:dyDescent="0.25">
      <c r="B33" s="10">
        <v>14</v>
      </c>
      <c r="C33" s="13">
        <v>414</v>
      </c>
      <c r="D33" s="13" t="s">
        <v>221</v>
      </c>
      <c r="E33" s="13" t="s">
        <v>303</v>
      </c>
      <c r="F33" s="13">
        <v>173</v>
      </c>
      <c r="G33" s="3"/>
      <c r="H33" s="10">
        <v>14</v>
      </c>
      <c r="I33" s="13" t="s">
        <v>275</v>
      </c>
      <c r="J33" s="13" t="s">
        <v>125</v>
      </c>
      <c r="K33" s="13" t="s">
        <v>276</v>
      </c>
      <c r="L33" s="13">
        <v>149</v>
      </c>
    </row>
    <row r="34" spans="2:12" ht="15.75" x14ac:dyDescent="0.25">
      <c r="B34" s="10">
        <v>15</v>
      </c>
      <c r="C34" s="13">
        <v>518</v>
      </c>
      <c r="D34" s="13" t="s">
        <v>110</v>
      </c>
      <c r="E34" s="13" t="s">
        <v>304</v>
      </c>
      <c r="F34" s="13">
        <v>170</v>
      </c>
      <c r="G34" s="3"/>
      <c r="H34" s="10">
        <v>15</v>
      </c>
      <c r="I34" s="13" t="s">
        <v>263</v>
      </c>
      <c r="J34" s="13" t="s">
        <v>319</v>
      </c>
      <c r="K34" s="13" t="s">
        <v>264</v>
      </c>
      <c r="L34" s="13">
        <v>148</v>
      </c>
    </row>
    <row r="35" spans="2:12" ht="15.75" x14ac:dyDescent="0.25">
      <c r="B35" s="10">
        <v>16</v>
      </c>
      <c r="C35" s="13">
        <v>153</v>
      </c>
      <c r="D35" s="13" t="s">
        <v>160</v>
      </c>
      <c r="E35" s="13" t="s">
        <v>234</v>
      </c>
      <c r="F35" s="13">
        <v>167</v>
      </c>
      <c r="G35" s="3"/>
      <c r="H35" s="10">
        <v>16</v>
      </c>
      <c r="I35" s="13" t="s">
        <v>267</v>
      </c>
      <c r="J35" s="13" t="s">
        <v>328</v>
      </c>
      <c r="K35" s="13" t="s">
        <v>268</v>
      </c>
      <c r="L35" s="13">
        <v>129</v>
      </c>
    </row>
    <row r="36" spans="2:12" ht="15.75" x14ac:dyDescent="0.25">
      <c r="B36" s="10">
        <v>17</v>
      </c>
      <c r="C36" s="13">
        <v>332</v>
      </c>
      <c r="D36" s="13" t="s">
        <v>106</v>
      </c>
      <c r="E36" s="13" t="s">
        <v>248</v>
      </c>
      <c r="F36" s="13">
        <v>157</v>
      </c>
      <c r="G36" s="3"/>
      <c r="H36" s="10">
        <v>17</v>
      </c>
      <c r="I36" s="13" t="s">
        <v>291</v>
      </c>
      <c r="J36" s="13" t="s">
        <v>322</v>
      </c>
      <c r="K36" s="13" t="s">
        <v>292</v>
      </c>
      <c r="L36" s="13">
        <v>127</v>
      </c>
    </row>
    <row r="37" spans="2:12" ht="15.75" x14ac:dyDescent="0.25">
      <c r="B37" s="10">
        <v>18</v>
      </c>
      <c r="C37" s="13">
        <v>198</v>
      </c>
      <c r="D37" s="13" t="s">
        <v>204</v>
      </c>
      <c r="E37" s="13" t="s">
        <v>230</v>
      </c>
      <c r="F37" s="13">
        <v>156</v>
      </c>
      <c r="G37" s="3"/>
      <c r="H37" s="10">
        <v>18</v>
      </c>
      <c r="I37" s="13" t="s">
        <v>312</v>
      </c>
      <c r="J37" s="13" t="s">
        <v>329</v>
      </c>
      <c r="K37" s="13" t="s">
        <v>313</v>
      </c>
      <c r="L37" s="13">
        <v>121</v>
      </c>
    </row>
    <row r="38" spans="2:12" ht="15.75" x14ac:dyDescent="0.25">
      <c r="B38" s="10">
        <v>19</v>
      </c>
      <c r="C38" s="13">
        <v>188</v>
      </c>
      <c r="D38" s="13" t="s">
        <v>132</v>
      </c>
      <c r="E38" s="13" t="s">
        <v>237</v>
      </c>
      <c r="F38" s="13">
        <v>152</v>
      </c>
      <c r="G38" s="3"/>
      <c r="H38" s="10">
        <v>19</v>
      </c>
      <c r="I38" s="13" t="s">
        <v>314</v>
      </c>
      <c r="J38" s="13" t="s">
        <v>330</v>
      </c>
      <c r="K38" s="13" t="s">
        <v>315</v>
      </c>
      <c r="L38" s="13">
        <v>120</v>
      </c>
    </row>
    <row r="39" spans="2:12" ht="15.75" x14ac:dyDescent="0.25">
      <c r="B39" s="10">
        <v>20</v>
      </c>
      <c r="C39" s="13">
        <v>428</v>
      </c>
      <c r="D39" s="13" t="s">
        <v>109</v>
      </c>
      <c r="E39" s="13" t="s">
        <v>305</v>
      </c>
      <c r="F39" s="13">
        <v>144</v>
      </c>
      <c r="G39" s="3"/>
      <c r="H39" s="10">
        <v>20</v>
      </c>
      <c r="I39" s="13" t="s">
        <v>293</v>
      </c>
      <c r="J39" s="13" t="s">
        <v>101</v>
      </c>
      <c r="K39" s="13" t="s">
        <v>294</v>
      </c>
      <c r="L39" s="13">
        <v>116</v>
      </c>
    </row>
    <row r="42" spans="2:12" ht="33.6" customHeight="1" x14ac:dyDescent="0.25">
      <c r="B42" s="37" t="s">
        <v>27</v>
      </c>
      <c r="C42" s="38"/>
      <c r="D42" s="38"/>
      <c r="E42" s="39"/>
      <c r="F42" s="7"/>
      <c r="G42" s="7"/>
      <c r="H42" s="37" t="s">
        <v>28</v>
      </c>
      <c r="I42" s="38"/>
      <c r="J42" s="38"/>
      <c r="K42" s="39"/>
      <c r="L42" s="7"/>
    </row>
    <row r="43" spans="2:12" ht="18" x14ac:dyDescent="0.25">
      <c r="B43" s="9" t="s">
        <v>0</v>
      </c>
      <c r="C43" s="9" t="s">
        <v>2</v>
      </c>
      <c r="D43" s="9" t="s">
        <v>10</v>
      </c>
      <c r="E43" s="12" t="s">
        <v>5</v>
      </c>
      <c r="F43" s="8"/>
      <c r="G43" s="8"/>
      <c r="H43" s="9" t="s">
        <v>0</v>
      </c>
      <c r="I43" s="9" t="s">
        <v>3</v>
      </c>
      <c r="J43" s="9" t="s">
        <v>12</v>
      </c>
      <c r="K43" s="12" t="s">
        <v>5</v>
      </c>
      <c r="L43" s="8"/>
    </row>
    <row r="44" spans="2:12" ht="15.75" x14ac:dyDescent="0.25">
      <c r="B44" s="10">
        <v>1</v>
      </c>
      <c r="C44" s="13" t="s">
        <v>68</v>
      </c>
      <c r="D44" s="13" t="s">
        <v>69</v>
      </c>
      <c r="E44" s="13">
        <v>981</v>
      </c>
      <c r="F44" s="3"/>
      <c r="G44" s="3"/>
      <c r="H44" s="10">
        <v>1</v>
      </c>
      <c r="I44" s="13" t="s">
        <v>58</v>
      </c>
      <c r="J44" s="13" t="s">
        <v>59</v>
      </c>
      <c r="K44" s="13">
        <v>750</v>
      </c>
      <c r="L44" s="3"/>
    </row>
    <row r="45" spans="2:12" ht="15.75" x14ac:dyDescent="0.25">
      <c r="B45" s="10">
        <v>2</v>
      </c>
      <c r="C45" s="13" t="s">
        <v>50</v>
      </c>
      <c r="D45" s="13" t="s">
        <v>51</v>
      </c>
      <c r="E45" s="13">
        <v>143</v>
      </c>
      <c r="F45" s="3"/>
      <c r="G45" s="3"/>
      <c r="H45" s="10">
        <v>2</v>
      </c>
      <c r="I45" s="13" t="s">
        <v>52</v>
      </c>
      <c r="J45" s="13" t="s">
        <v>53</v>
      </c>
      <c r="K45" s="13">
        <v>110</v>
      </c>
      <c r="L45" s="3"/>
    </row>
    <row r="46" spans="2:12" ht="15.75" x14ac:dyDescent="0.25">
      <c r="B46" s="10">
        <v>3</v>
      </c>
      <c r="C46" s="13" t="s">
        <v>54</v>
      </c>
      <c r="D46" s="13" t="s">
        <v>55</v>
      </c>
      <c r="E46" s="13">
        <v>125</v>
      </c>
      <c r="F46" s="3"/>
      <c r="G46" s="3"/>
      <c r="H46" s="10">
        <v>3</v>
      </c>
      <c r="I46" s="13" t="s">
        <v>130</v>
      </c>
      <c r="J46" s="13" t="s">
        <v>131</v>
      </c>
      <c r="K46" s="13">
        <v>104</v>
      </c>
      <c r="L46" s="3"/>
    </row>
    <row r="47" spans="2:12" ht="15.75" x14ac:dyDescent="0.25">
      <c r="B47" s="10">
        <v>4</v>
      </c>
      <c r="C47" s="13" t="s">
        <v>78</v>
      </c>
      <c r="D47" s="13" t="s">
        <v>79</v>
      </c>
      <c r="E47" s="13">
        <v>120</v>
      </c>
      <c r="F47" s="3"/>
      <c r="G47" s="3"/>
      <c r="H47" s="10">
        <v>4</v>
      </c>
      <c r="I47" s="13" t="s">
        <v>116</v>
      </c>
      <c r="J47" s="13" t="s">
        <v>337</v>
      </c>
      <c r="K47" s="13">
        <v>81</v>
      </c>
      <c r="L47" s="3"/>
    </row>
    <row r="48" spans="2:12" ht="15.75" x14ac:dyDescent="0.25">
      <c r="B48" s="10">
        <v>5</v>
      </c>
      <c r="C48" s="13" t="s">
        <v>80</v>
      </c>
      <c r="D48" s="13" t="s">
        <v>81</v>
      </c>
      <c r="E48" s="13">
        <v>93</v>
      </c>
      <c r="F48" s="3"/>
      <c r="G48" s="3"/>
      <c r="H48" s="10">
        <v>5</v>
      </c>
      <c r="I48" s="13" t="s">
        <v>75</v>
      </c>
      <c r="J48" s="13" t="s">
        <v>76</v>
      </c>
      <c r="K48" s="13">
        <v>80</v>
      </c>
      <c r="L48" s="3"/>
    </row>
    <row r="49" spans="2:12" ht="15.75" x14ac:dyDescent="0.25">
      <c r="B49" s="10">
        <v>6</v>
      </c>
      <c r="C49" s="13" t="s">
        <v>140</v>
      </c>
      <c r="D49" s="13" t="s">
        <v>141</v>
      </c>
      <c r="E49" s="13">
        <v>70</v>
      </c>
      <c r="F49" s="3"/>
      <c r="G49" s="3"/>
      <c r="H49" s="10">
        <v>6</v>
      </c>
      <c r="I49" s="13" t="s">
        <v>98</v>
      </c>
      <c r="J49" s="13" t="s">
        <v>99</v>
      </c>
      <c r="K49" s="13">
        <v>67</v>
      </c>
      <c r="L49" s="3"/>
    </row>
    <row r="50" spans="2:12" ht="15.75" x14ac:dyDescent="0.25">
      <c r="B50" s="10">
        <v>7</v>
      </c>
      <c r="C50" s="13" t="s">
        <v>64</v>
      </c>
      <c r="D50" s="13" t="s">
        <v>65</v>
      </c>
      <c r="E50" s="13">
        <v>68</v>
      </c>
      <c r="F50" s="3"/>
      <c r="G50" s="3"/>
      <c r="H50" s="10">
        <v>7</v>
      </c>
      <c r="I50" s="13" t="s">
        <v>90</v>
      </c>
      <c r="J50" s="13" t="s">
        <v>91</v>
      </c>
      <c r="K50" s="13">
        <v>60</v>
      </c>
      <c r="L50" s="3"/>
    </row>
    <row r="51" spans="2:12" ht="15.75" x14ac:dyDescent="0.25">
      <c r="B51" s="10">
        <v>8</v>
      </c>
      <c r="C51" s="13" t="s">
        <v>176</v>
      </c>
      <c r="D51" s="13" t="s">
        <v>177</v>
      </c>
      <c r="E51" s="13">
        <v>62</v>
      </c>
      <c r="F51" s="3"/>
      <c r="G51" s="3"/>
      <c r="H51" s="10">
        <v>8</v>
      </c>
      <c r="I51" s="13" t="s">
        <v>202</v>
      </c>
      <c r="J51" s="13" t="s">
        <v>203</v>
      </c>
      <c r="K51" s="13">
        <v>45</v>
      </c>
      <c r="L51" s="3"/>
    </row>
    <row r="52" spans="2:12" ht="15.75" x14ac:dyDescent="0.25">
      <c r="B52" s="10">
        <v>9</v>
      </c>
      <c r="C52" s="13" t="s">
        <v>56</v>
      </c>
      <c r="D52" s="13" t="s">
        <v>57</v>
      </c>
      <c r="E52" s="13">
        <v>53</v>
      </c>
      <c r="F52" s="3"/>
      <c r="G52" s="3"/>
      <c r="H52" s="10">
        <v>9</v>
      </c>
      <c r="I52" s="13" t="s">
        <v>157</v>
      </c>
      <c r="J52" s="13" t="s">
        <v>158</v>
      </c>
      <c r="K52" s="13">
        <v>43</v>
      </c>
      <c r="L52" s="3"/>
    </row>
    <row r="53" spans="2:12" ht="15.75" x14ac:dyDescent="0.25">
      <c r="B53" s="10">
        <v>10</v>
      </c>
      <c r="C53" s="13" t="s">
        <v>128</v>
      </c>
      <c r="D53" s="13" t="s">
        <v>129</v>
      </c>
      <c r="E53" s="13">
        <v>34</v>
      </c>
      <c r="F53" s="3"/>
      <c r="G53" s="3"/>
      <c r="H53" s="10">
        <v>10</v>
      </c>
      <c r="I53" s="13" t="s">
        <v>48</v>
      </c>
      <c r="J53" s="13" t="s">
        <v>336</v>
      </c>
      <c r="K53" s="13">
        <v>32</v>
      </c>
      <c r="L53" s="3"/>
    </row>
    <row r="56" spans="2:12" ht="34.15" customHeight="1" x14ac:dyDescent="0.25">
      <c r="B56" s="37" t="s">
        <v>29</v>
      </c>
      <c r="C56" s="38"/>
      <c r="D56" s="38"/>
      <c r="E56" s="39"/>
      <c r="H56" s="37" t="s">
        <v>30</v>
      </c>
      <c r="I56" s="38"/>
      <c r="J56" s="38"/>
      <c r="K56" s="39"/>
    </row>
    <row r="57" spans="2:12" ht="15.75" x14ac:dyDescent="0.25">
      <c r="B57" s="9" t="s">
        <v>0</v>
      </c>
      <c r="C57" s="9" t="s">
        <v>2</v>
      </c>
      <c r="D57" s="9" t="s">
        <v>10</v>
      </c>
      <c r="E57" s="12" t="s">
        <v>5</v>
      </c>
      <c r="H57" s="9" t="s">
        <v>0</v>
      </c>
      <c r="I57" s="9" t="s">
        <v>3</v>
      </c>
      <c r="J57" s="9" t="s">
        <v>12</v>
      </c>
      <c r="K57" s="12" t="s">
        <v>5</v>
      </c>
    </row>
    <row r="58" spans="2:12" ht="15.75" x14ac:dyDescent="0.25">
      <c r="B58" s="10">
        <v>1</v>
      </c>
      <c r="C58" s="13" t="s">
        <v>62</v>
      </c>
      <c r="D58" s="13" t="s">
        <v>63</v>
      </c>
      <c r="E58" s="13">
        <v>176</v>
      </c>
      <c r="H58" s="10">
        <v>1</v>
      </c>
      <c r="I58" s="13" t="s">
        <v>112</v>
      </c>
      <c r="J58" s="13" t="s">
        <v>113</v>
      </c>
      <c r="K58" s="13">
        <v>156</v>
      </c>
    </row>
    <row r="59" spans="2:12" ht="15.75" x14ac:dyDescent="0.25">
      <c r="B59" s="10">
        <v>2</v>
      </c>
      <c r="C59" s="13" t="s">
        <v>105</v>
      </c>
      <c r="D59" s="13" t="s">
        <v>106</v>
      </c>
      <c r="E59" s="13">
        <v>142</v>
      </c>
      <c r="H59" s="10">
        <v>2</v>
      </c>
      <c r="I59" s="13" t="s">
        <v>100</v>
      </c>
      <c r="J59" s="13" t="s">
        <v>101</v>
      </c>
      <c r="K59" s="13">
        <v>116</v>
      </c>
    </row>
    <row r="60" spans="2:12" ht="15.75" x14ac:dyDescent="0.25">
      <c r="B60" s="10">
        <v>3</v>
      </c>
      <c r="C60" s="13" t="s">
        <v>103</v>
      </c>
      <c r="D60" s="13" t="s">
        <v>104</v>
      </c>
      <c r="E60" s="13">
        <v>68</v>
      </c>
      <c r="H60" s="10">
        <v>3</v>
      </c>
      <c r="I60" s="13" t="s">
        <v>73</v>
      </c>
      <c r="J60" s="13" t="s">
        <v>74</v>
      </c>
      <c r="K60" s="13">
        <v>70</v>
      </c>
    </row>
    <row r="61" spans="2:12" ht="15.75" x14ac:dyDescent="0.25">
      <c r="B61" s="10">
        <v>4</v>
      </c>
      <c r="C61" s="13" t="s">
        <v>200</v>
      </c>
      <c r="D61" s="13" t="s">
        <v>201</v>
      </c>
      <c r="E61" s="13">
        <v>21</v>
      </c>
      <c r="H61" s="10">
        <v>4</v>
      </c>
      <c r="I61" s="13" t="s">
        <v>133</v>
      </c>
      <c r="J61" s="13" t="s">
        <v>134</v>
      </c>
      <c r="K61" s="13">
        <v>58</v>
      </c>
    </row>
    <row r="62" spans="2:12" ht="15.75" x14ac:dyDescent="0.25">
      <c r="B62" s="10">
        <v>5</v>
      </c>
      <c r="C62" s="13" t="s">
        <v>164</v>
      </c>
      <c r="D62" s="13" t="s">
        <v>165</v>
      </c>
      <c r="E62" s="13">
        <v>14</v>
      </c>
      <c r="H62" s="10">
        <v>5</v>
      </c>
      <c r="I62" s="13" t="s">
        <v>205</v>
      </c>
      <c r="J62" s="13" t="s">
        <v>206</v>
      </c>
      <c r="K62" s="13">
        <v>37</v>
      </c>
    </row>
    <row r="63" spans="2:12" ht="15.75" x14ac:dyDescent="0.25">
      <c r="B63" s="10">
        <v>6</v>
      </c>
      <c r="C63" s="13" t="s">
        <v>219</v>
      </c>
      <c r="D63" s="13" t="s">
        <v>220</v>
      </c>
      <c r="E63" s="13">
        <v>12</v>
      </c>
      <c r="H63" s="10">
        <v>6</v>
      </c>
      <c r="I63" s="13" t="s">
        <v>107</v>
      </c>
      <c r="J63" s="13" t="s">
        <v>108</v>
      </c>
      <c r="K63" s="13">
        <v>23</v>
      </c>
    </row>
    <row r="64" spans="2:12" ht="15.75" x14ac:dyDescent="0.25">
      <c r="B64" s="10">
        <v>7</v>
      </c>
      <c r="C64" s="13" t="s">
        <v>150</v>
      </c>
      <c r="D64" s="13" t="s">
        <v>151</v>
      </c>
      <c r="E64" s="13">
        <v>11</v>
      </c>
      <c r="H64" s="10">
        <v>7</v>
      </c>
      <c r="I64" s="13" t="s">
        <v>155</v>
      </c>
      <c r="J64" s="13" t="s">
        <v>156</v>
      </c>
      <c r="K64" s="13">
        <v>23</v>
      </c>
    </row>
    <row r="65" spans="2:11" ht="15.75" x14ac:dyDescent="0.25">
      <c r="B65" s="10">
        <v>8</v>
      </c>
      <c r="C65" s="13" t="s">
        <v>197</v>
      </c>
      <c r="D65" s="13" t="s">
        <v>198</v>
      </c>
      <c r="E65" s="13">
        <v>10</v>
      </c>
      <c r="H65" s="10">
        <v>8</v>
      </c>
      <c r="I65" s="13" t="s">
        <v>94</v>
      </c>
      <c r="J65" s="13" t="s">
        <v>95</v>
      </c>
      <c r="K65" s="13">
        <v>20</v>
      </c>
    </row>
    <row r="66" spans="2:11" ht="15.75" x14ac:dyDescent="0.25">
      <c r="B66" s="10">
        <v>9</v>
      </c>
      <c r="C66" s="13" t="s">
        <v>188</v>
      </c>
      <c r="D66" s="13" t="s">
        <v>189</v>
      </c>
      <c r="E66" s="13">
        <v>9</v>
      </c>
      <c r="H66" s="10">
        <v>9</v>
      </c>
      <c r="I66" s="13" t="s">
        <v>211</v>
      </c>
      <c r="J66" s="13" t="s">
        <v>212</v>
      </c>
      <c r="K66" s="13">
        <v>19</v>
      </c>
    </row>
    <row r="67" spans="2:11" ht="15.75" x14ac:dyDescent="0.25">
      <c r="B67" s="10">
        <v>10</v>
      </c>
      <c r="C67" s="13" t="s">
        <v>66</v>
      </c>
      <c r="D67" s="13" t="s">
        <v>67</v>
      </c>
      <c r="E67" s="13">
        <v>9</v>
      </c>
      <c r="H67" s="10">
        <v>10</v>
      </c>
      <c r="I67" s="13" t="s">
        <v>217</v>
      </c>
      <c r="J67" s="13" t="s">
        <v>218</v>
      </c>
      <c r="K67" s="13">
        <v>12</v>
      </c>
    </row>
    <row r="70" spans="2:11" ht="34.9" customHeight="1" x14ac:dyDescent="0.25">
      <c r="B70" s="37" t="s">
        <v>31</v>
      </c>
      <c r="C70" s="38"/>
      <c r="D70" s="38"/>
      <c r="E70" s="39"/>
      <c r="H70" s="42" t="s">
        <v>32</v>
      </c>
      <c r="I70" s="43"/>
      <c r="J70" s="43"/>
      <c r="K70" s="44"/>
    </row>
    <row r="71" spans="2:11" ht="15.75" x14ac:dyDescent="0.25">
      <c r="B71" s="9" t="s">
        <v>0</v>
      </c>
      <c r="C71" s="9" t="s">
        <v>2</v>
      </c>
      <c r="D71" s="9" t="s">
        <v>10</v>
      </c>
      <c r="E71" s="12" t="s">
        <v>5</v>
      </c>
      <c r="H71" s="9" t="s">
        <v>0</v>
      </c>
      <c r="I71" s="9" t="s">
        <v>3</v>
      </c>
      <c r="J71" s="9" t="s">
        <v>12</v>
      </c>
      <c r="K71" s="12" t="s">
        <v>5</v>
      </c>
    </row>
    <row r="72" spans="2:11" ht="15.75" x14ac:dyDescent="0.25">
      <c r="B72" s="10">
        <v>1</v>
      </c>
      <c r="C72" s="13" t="s">
        <v>82</v>
      </c>
      <c r="D72" s="13" t="s">
        <v>83</v>
      </c>
      <c r="E72" s="13">
        <v>105</v>
      </c>
      <c r="H72" s="10">
        <v>1</v>
      </c>
      <c r="I72" s="13" t="s">
        <v>60</v>
      </c>
      <c r="J72" s="13" t="s">
        <v>61</v>
      </c>
      <c r="K72" s="13">
        <v>109</v>
      </c>
    </row>
    <row r="73" spans="2:11" ht="15.75" x14ac:dyDescent="0.25">
      <c r="B73" s="10">
        <v>2</v>
      </c>
      <c r="C73" s="13" t="s">
        <v>84</v>
      </c>
      <c r="D73" s="13" t="s">
        <v>85</v>
      </c>
      <c r="E73" s="13">
        <v>67</v>
      </c>
      <c r="H73" s="10">
        <v>2</v>
      </c>
      <c r="I73" s="13" t="s">
        <v>92</v>
      </c>
      <c r="J73" s="13" t="s">
        <v>93</v>
      </c>
      <c r="K73" s="13">
        <v>64</v>
      </c>
    </row>
    <row r="74" spans="2:11" ht="15.75" x14ac:dyDescent="0.25">
      <c r="B74" s="10">
        <v>3</v>
      </c>
      <c r="C74" s="13" t="s">
        <v>123</v>
      </c>
      <c r="D74" s="13" t="s">
        <v>124</v>
      </c>
      <c r="E74" s="13">
        <v>33</v>
      </c>
      <c r="H74" s="10">
        <v>3</v>
      </c>
      <c r="I74" s="13" t="s">
        <v>182</v>
      </c>
      <c r="J74" s="13" t="s">
        <v>183</v>
      </c>
      <c r="K74" s="13">
        <v>33</v>
      </c>
    </row>
    <row r="75" spans="2:11" ht="15.75" x14ac:dyDescent="0.25">
      <c r="B75" s="10">
        <v>4</v>
      </c>
      <c r="C75" s="13" t="s">
        <v>136</v>
      </c>
      <c r="D75" s="13" t="s">
        <v>137</v>
      </c>
      <c r="E75" s="13">
        <v>30</v>
      </c>
      <c r="H75" s="10">
        <v>4</v>
      </c>
      <c r="I75" s="13" t="s">
        <v>120</v>
      </c>
      <c r="J75" s="13" t="s">
        <v>121</v>
      </c>
      <c r="K75" s="13">
        <v>26</v>
      </c>
    </row>
    <row r="76" spans="2:11" ht="15.75" x14ac:dyDescent="0.25">
      <c r="B76" s="10">
        <v>5</v>
      </c>
      <c r="C76" s="13" t="s">
        <v>86</v>
      </c>
      <c r="D76" s="13" t="s">
        <v>87</v>
      </c>
      <c r="E76" s="13">
        <v>29</v>
      </c>
      <c r="H76" s="10">
        <v>5</v>
      </c>
      <c r="I76" s="13" t="s">
        <v>166</v>
      </c>
      <c r="J76" s="13" t="s">
        <v>167</v>
      </c>
      <c r="K76" s="13">
        <v>20</v>
      </c>
    </row>
    <row r="77" spans="2:11" ht="15.75" x14ac:dyDescent="0.25">
      <c r="B77" s="10">
        <v>6</v>
      </c>
      <c r="C77" s="13" t="s">
        <v>44</v>
      </c>
      <c r="D77" s="13" t="s">
        <v>45</v>
      </c>
      <c r="E77" s="13">
        <v>24</v>
      </c>
      <c r="H77" s="10">
        <v>6</v>
      </c>
      <c r="I77" s="13" t="s">
        <v>96</v>
      </c>
      <c r="J77" s="13" t="s">
        <v>97</v>
      </c>
      <c r="K77" s="13">
        <v>18</v>
      </c>
    </row>
    <row r="78" spans="2:11" ht="15.75" x14ac:dyDescent="0.25">
      <c r="B78" s="10">
        <v>7</v>
      </c>
      <c r="C78" s="13" t="s">
        <v>118</v>
      </c>
      <c r="D78" s="13" t="s">
        <v>119</v>
      </c>
      <c r="E78" s="13">
        <v>24</v>
      </c>
      <c r="H78" s="10">
        <v>7</v>
      </c>
      <c r="I78" s="13" t="s">
        <v>178</v>
      </c>
      <c r="J78" s="13" t="s">
        <v>179</v>
      </c>
      <c r="K78" s="13">
        <v>18</v>
      </c>
    </row>
    <row r="79" spans="2:11" ht="15.75" x14ac:dyDescent="0.25">
      <c r="B79" s="10">
        <v>8</v>
      </c>
      <c r="C79" s="13" t="s">
        <v>186</v>
      </c>
      <c r="D79" s="13" t="s">
        <v>187</v>
      </c>
      <c r="E79" s="13">
        <v>20</v>
      </c>
      <c r="H79" s="10">
        <v>8</v>
      </c>
      <c r="I79" s="13" t="s">
        <v>213</v>
      </c>
      <c r="J79" s="13" t="s">
        <v>214</v>
      </c>
      <c r="K79" s="13">
        <v>12</v>
      </c>
    </row>
    <row r="80" spans="2:11" ht="15.75" x14ac:dyDescent="0.25">
      <c r="B80" s="10">
        <v>9</v>
      </c>
      <c r="C80" s="13" t="s">
        <v>148</v>
      </c>
      <c r="D80" s="13" t="s">
        <v>149</v>
      </c>
      <c r="E80" s="13">
        <v>19</v>
      </c>
      <c r="H80" s="10">
        <v>9</v>
      </c>
      <c r="I80" s="13" t="s">
        <v>153</v>
      </c>
      <c r="J80" s="13" t="s">
        <v>154</v>
      </c>
      <c r="K80" s="13">
        <v>11</v>
      </c>
    </row>
    <row r="81" spans="2:11" ht="15.75" x14ac:dyDescent="0.25">
      <c r="B81" s="10">
        <v>10</v>
      </c>
      <c r="C81" s="13" t="s">
        <v>126</v>
      </c>
      <c r="D81" s="13" t="s">
        <v>127</v>
      </c>
      <c r="E81" s="13">
        <v>7</v>
      </c>
      <c r="H81" s="10">
        <v>10</v>
      </c>
      <c r="I81" s="13" t="s">
        <v>215</v>
      </c>
      <c r="J81" s="13" t="s">
        <v>216</v>
      </c>
      <c r="K81" s="13">
        <v>10</v>
      </c>
    </row>
  </sheetData>
  <mergeCells count="11">
    <mergeCell ref="B56:E56"/>
    <mergeCell ref="H56:K56"/>
    <mergeCell ref="B70:E70"/>
    <mergeCell ref="H70:K70"/>
    <mergeCell ref="B1:L1"/>
    <mergeCell ref="B4:F4"/>
    <mergeCell ref="H4:L4"/>
    <mergeCell ref="B18:F18"/>
    <mergeCell ref="H18:L18"/>
    <mergeCell ref="B42:E42"/>
    <mergeCell ref="H42:K42"/>
  </mergeCells>
  <pageMargins left="0.7" right="0.7" top="0.75" bottom="0.75" header="0.3" footer="0.3"/>
  <pageSetup scale="38" fitToHeight="0" orientation="landscape" horizontalDpi="4294967293" r:id="rId1"/>
  <headerFooter>
    <oddHeader>&amp;C&amp;"-,Bold"EEOICP BAS ECS REPORT
&amp;A</oddHeader>
    <oddFooter>&amp;LOWCP – Confidential
&amp;C&amp;P of &amp;N
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E1" zoomScale="85" zoomScaleNormal="85" workbookViewId="0">
      <pane ySplit="1" topLeftCell="A11" activePane="bottomLeft" state="frozen"/>
      <selection pane="bottomLeft" activeCell="N50" sqref="N50"/>
    </sheetView>
  </sheetViews>
  <sheetFormatPr defaultColWidth="26.42578125" defaultRowHeight="15" x14ac:dyDescent="0.25"/>
  <cols>
    <col min="1" max="1" width="30.5703125" style="2" bestFit="1" customWidth="1"/>
    <col min="2" max="2" width="12.28515625" style="2" customWidth="1"/>
    <col min="3" max="3" width="26" style="2" bestFit="1" customWidth="1"/>
    <col min="4" max="4" width="44.140625" style="2" bestFit="1" customWidth="1"/>
    <col min="5" max="5" width="26" style="2" customWidth="1"/>
    <col min="6" max="6" width="15" style="2" bestFit="1" customWidth="1"/>
    <col min="7" max="7" width="9.5703125" style="2" customWidth="1"/>
    <col min="8" max="8" width="12.5703125" style="2" customWidth="1"/>
    <col min="9" max="9" width="27.42578125" style="2" bestFit="1" customWidth="1"/>
    <col min="10" max="10" width="64.28515625" style="2" bestFit="1" customWidth="1"/>
    <col min="11" max="11" width="24.140625" style="2" bestFit="1" customWidth="1"/>
    <col min="12" max="12" width="15" style="2" bestFit="1" customWidth="1"/>
    <col min="13" max="13" width="11.140625" style="2" bestFit="1" customWidth="1"/>
    <col min="14" max="16384" width="26.42578125" style="2"/>
  </cols>
  <sheetData>
    <row r="1" spans="1:13" ht="15.75" x14ac:dyDescent="0.25">
      <c r="A1" s="19" t="s">
        <v>295</v>
      </c>
      <c r="B1" s="34" t="s">
        <v>8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20" t="s">
        <v>1</v>
      </c>
    </row>
    <row r="2" spans="1:13" ht="14.4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s="3" customFormat="1" ht="14.45" x14ac:dyDescent="0.3"/>
    <row r="4" spans="1:13" ht="37.15" customHeight="1" x14ac:dyDescent="0.25">
      <c r="B4" s="40" t="s">
        <v>33</v>
      </c>
      <c r="C4" s="41"/>
      <c r="D4" s="41"/>
      <c r="E4" s="41"/>
      <c r="F4" s="41"/>
      <c r="G4" s="14"/>
      <c r="H4" s="40" t="s">
        <v>34</v>
      </c>
      <c r="I4" s="41"/>
      <c r="J4" s="41"/>
      <c r="K4" s="41"/>
      <c r="L4" s="41"/>
    </row>
    <row r="5" spans="1:13" ht="17.45" x14ac:dyDescent="0.3">
      <c r="B5" s="12" t="s">
        <v>0</v>
      </c>
      <c r="C5" s="12" t="s">
        <v>9</v>
      </c>
      <c r="D5" s="12" t="s">
        <v>10</v>
      </c>
      <c r="E5" s="12" t="s">
        <v>11</v>
      </c>
      <c r="F5" s="12" t="s">
        <v>5</v>
      </c>
      <c r="G5" s="14"/>
      <c r="H5" s="12" t="s">
        <v>0</v>
      </c>
      <c r="I5" s="12" t="s">
        <v>4</v>
      </c>
      <c r="J5" s="12" t="s">
        <v>12</v>
      </c>
      <c r="K5" s="12" t="s">
        <v>13</v>
      </c>
      <c r="L5" s="12" t="s">
        <v>5</v>
      </c>
    </row>
    <row r="6" spans="1:13" ht="15.75" x14ac:dyDescent="0.25">
      <c r="B6" s="10">
        <v>1</v>
      </c>
      <c r="C6" s="1">
        <v>173</v>
      </c>
      <c r="D6" s="1" t="s">
        <v>135</v>
      </c>
      <c r="E6" s="1" t="s">
        <v>250</v>
      </c>
      <c r="F6" s="1">
        <v>2903</v>
      </c>
      <c r="G6" s="15"/>
      <c r="H6" s="10">
        <v>1</v>
      </c>
      <c r="I6" s="1" t="s">
        <v>251</v>
      </c>
      <c r="J6" s="1" t="s">
        <v>321</v>
      </c>
      <c r="K6" s="1" t="s">
        <v>252</v>
      </c>
      <c r="L6" s="1">
        <v>2708</v>
      </c>
    </row>
    <row r="7" spans="1:13" ht="15.75" x14ac:dyDescent="0.25">
      <c r="B7" s="10">
        <v>2</v>
      </c>
      <c r="C7" s="1">
        <v>185</v>
      </c>
      <c r="D7" s="1" t="s">
        <v>77</v>
      </c>
      <c r="E7" s="1" t="s">
        <v>243</v>
      </c>
      <c r="F7" s="1">
        <v>1135</v>
      </c>
      <c r="G7" s="15"/>
      <c r="H7" s="10">
        <v>2</v>
      </c>
      <c r="I7" s="1" t="s">
        <v>255</v>
      </c>
      <c r="J7" s="1" t="s">
        <v>331</v>
      </c>
      <c r="K7" s="1" t="s">
        <v>256</v>
      </c>
      <c r="L7" s="1">
        <v>967</v>
      </c>
    </row>
    <row r="8" spans="1:13" ht="15.75" x14ac:dyDescent="0.25">
      <c r="B8" s="10">
        <v>3</v>
      </c>
      <c r="C8" s="1">
        <v>162</v>
      </c>
      <c r="D8" s="1" t="s">
        <v>152</v>
      </c>
      <c r="E8" s="1" t="s">
        <v>227</v>
      </c>
      <c r="F8" s="1">
        <v>1127</v>
      </c>
      <c r="G8" s="15"/>
      <c r="H8" s="10">
        <v>3</v>
      </c>
      <c r="I8" s="1" t="s">
        <v>283</v>
      </c>
      <c r="J8" s="1" t="s">
        <v>102</v>
      </c>
      <c r="K8" s="1" t="s">
        <v>284</v>
      </c>
      <c r="L8" s="1">
        <v>909</v>
      </c>
    </row>
    <row r="9" spans="1:13" ht="15.75" x14ac:dyDescent="0.25">
      <c r="B9" s="10">
        <v>4</v>
      </c>
      <c r="C9" s="1">
        <v>232</v>
      </c>
      <c r="D9" s="1" t="s">
        <v>199</v>
      </c>
      <c r="E9" s="1" t="s">
        <v>231</v>
      </c>
      <c r="F9" s="1">
        <v>857</v>
      </c>
      <c r="G9" s="15"/>
      <c r="H9" s="10">
        <v>4</v>
      </c>
      <c r="I9" s="1" t="s">
        <v>259</v>
      </c>
      <c r="J9" s="1" t="s">
        <v>316</v>
      </c>
      <c r="K9" s="1" t="s">
        <v>260</v>
      </c>
      <c r="L9" s="1">
        <v>836</v>
      </c>
    </row>
    <row r="10" spans="1:13" ht="15.75" x14ac:dyDescent="0.25">
      <c r="B10" s="10">
        <v>5</v>
      </c>
      <c r="C10" s="1">
        <v>198</v>
      </c>
      <c r="D10" s="1" t="s">
        <v>204</v>
      </c>
      <c r="E10" s="1" t="s">
        <v>230</v>
      </c>
      <c r="F10" s="1">
        <v>695</v>
      </c>
      <c r="G10" s="15"/>
      <c r="H10" s="10">
        <v>5</v>
      </c>
      <c r="I10" s="1" t="s">
        <v>263</v>
      </c>
      <c r="J10" s="1" t="s">
        <v>319</v>
      </c>
      <c r="K10" s="1" t="s">
        <v>264</v>
      </c>
      <c r="L10" s="1">
        <v>528</v>
      </c>
    </row>
    <row r="11" spans="1:13" ht="15.75" x14ac:dyDescent="0.25">
      <c r="B11" s="10">
        <v>6</v>
      </c>
      <c r="C11" s="1">
        <v>197</v>
      </c>
      <c r="D11" s="1" t="s">
        <v>159</v>
      </c>
      <c r="E11" s="1" t="s">
        <v>233</v>
      </c>
      <c r="F11" s="1">
        <v>548</v>
      </c>
      <c r="G11" s="15"/>
      <c r="H11" s="10">
        <v>6</v>
      </c>
      <c r="I11" s="1" t="s">
        <v>267</v>
      </c>
      <c r="J11" s="1" t="s">
        <v>320</v>
      </c>
      <c r="K11" s="1" t="s">
        <v>268</v>
      </c>
      <c r="L11" s="1">
        <v>455</v>
      </c>
    </row>
    <row r="12" spans="1:13" ht="15.75" x14ac:dyDescent="0.25">
      <c r="B12" s="10">
        <v>7</v>
      </c>
      <c r="C12" s="1">
        <v>153</v>
      </c>
      <c r="D12" s="1" t="s">
        <v>160</v>
      </c>
      <c r="E12" s="1" t="s">
        <v>234</v>
      </c>
      <c r="F12" s="1">
        <v>513</v>
      </c>
      <c r="G12" s="15"/>
      <c r="H12" s="10">
        <v>7</v>
      </c>
      <c r="I12" s="1" t="s">
        <v>271</v>
      </c>
      <c r="J12" s="1" t="s">
        <v>318</v>
      </c>
      <c r="K12" s="1" t="s">
        <v>272</v>
      </c>
      <c r="L12" s="1">
        <v>438</v>
      </c>
    </row>
    <row r="13" spans="1:13" ht="15.75" x14ac:dyDescent="0.25">
      <c r="B13" s="10">
        <v>8</v>
      </c>
      <c r="C13" s="1">
        <v>174</v>
      </c>
      <c r="D13" s="1" t="s">
        <v>163</v>
      </c>
      <c r="E13" s="1" t="s">
        <v>238</v>
      </c>
      <c r="F13" s="1">
        <v>492</v>
      </c>
      <c r="G13" s="15"/>
      <c r="H13" s="10">
        <v>8</v>
      </c>
      <c r="I13" s="1" t="s">
        <v>273</v>
      </c>
      <c r="J13" s="1" t="s">
        <v>323</v>
      </c>
      <c r="K13" s="1" t="s">
        <v>274</v>
      </c>
      <c r="L13" s="1">
        <v>423</v>
      </c>
    </row>
    <row r="14" spans="1:13" ht="15.75" x14ac:dyDescent="0.25">
      <c r="B14" s="10">
        <v>9</v>
      </c>
      <c r="C14" s="1">
        <v>188</v>
      </c>
      <c r="D14" s="1" t="s">
        <v>132</v>
      </c>
      <c r="E14" s="1" t="s">
        <v>237</v>
      </c>
      <c r="F14" s="1">
        <v>455</v>
      </c>
      <c r="G14" s="15"/>
      <c r="H14" s="10">
        <v>9</v>
      </c>
      <c r="I14" s="1" t="s">
        <v>275</v>
      </c>
      <c r="J14" s="1" t="s">
        <v>125</v>
      </c>
      <c r="K14" s="1" t="s">
        <v>276</v>
      </c>
      <c r="L14" s="1">
        <v>411</v>
      </c>
    </row>
    <row r="15" spans="1:13" ht="15.75" x14ac:dyDescent="0.25">
      <c r="B15" s="10">
        <v>10</v>
      </c>
      <c r="C15" s="1">
        <v>172</v>
      </c>
      <c r="D15" s="1" t="s">
        <v>111</v>
      </c>
      <c r="E15" s="1" t="s">
        <v>246</v>
      </c>
      <c r="F15" s="1">
        <v>407</v>
      </c>
      <c r="G15" s="15"/>
      <c r="H15" s="21">
        <v>10</v>
      </c>
      <c r="I15" s="22" t="s">
        <v>277</v>
      </c>
      <c r="J15" s="22" t="s">
        <v>334</v>
      </c>
      <c r="K15" s="22" t="s">
        <v>278</v>
      </c>
      <c r="L15" s="22">
        <v>319</v>
      </c>
    </row>
    <row r="16" spans="1:13" x14ac:dyDescent="0.25">
      <c r="G16" s="16"/>
    </row>
    <row r="17" spans="2:14" x14ac:dyDescent="0.25">
      <c r="G17" s="16"/>
    </row>
    <row r="18" spans="2:14" ht="37.15" customHeight="1" x14ac:dyDescent="0.25">
      <c r="B18" s="40" t="s">
        <v>35</v>
      </c>
      <c r="C18" s="40"/>
      <c r="D18" s="40"/>
      <c r="E18" s="40"/>
      <c r="F18" s="40"/>
      <c r="G18" s="17"/>
      <c r="H18" s="40" t="s">
        <v>36</v>
      </c>
      <c r="I18" s="40"/>
      <c r="J18" s="40"/>
      <c r="K18" s="40"/>
      <c r="L18" s="40"/>
    </row>
    <row r="19" spans="2:14" ht="18" x14ac:dyDescent="0.25">
      <c r="B19" s="12" t="s">
        <v>0</v>
      </c>
      <c r="C19" s="18" t="s">
        <v>9</v>
      </c>
      <c r="D19" s="18" t="s">
        <v>10</v>
      </c>
      <c r="E19" s="18" t="s">
        <v>11</v>
      </c>
      <c r="F19" s="12" t="s">
        <v>5</v>
      </c>
      <c r="G19" s="14"/>
      <c r="H19" s="12" t="s">
        <v>0</v>
      </c>
      <c r="I19" s="12" t="s">
        <v>4</v>
      </c>
      <c r="J19" s="12" t="s">
        <v>12</v>
      </c>
      <c r="K19" s="12" t="s">
        <v>13</v>
      </c>
      <c r="L19" s="12" t="s">
        <v>5</v>
      </c>
    </row>
    <row r="20" spans="2:14" ht="15.75" x14ac:dyDescent="0.25">
      <c r="B20" s="10">
        <v>1</v>
      </c>
      <c r="C20" s="13">
        <v>173</v>
      </c>
      <c r="D20" s="13" t="s">
        <v>135</v>
      </c>
      <c r="E20" s="13" t="s">
        <v>250</v>
      </c>
      <c r="F20" s="13">
        <v>2903</v>
      </c>
      <c r="G20" s="3"/>
      <c r="H20" s="10">
        <v>1</v>
      </c>
      <c r="I20" s="13" t="s">
        <v>251</v>
      </c>
      <c r="J20" s="13" t="s">
        <v>321</v>
      </c>
      <c r="K20" s="13" t="s">
        <v>252</v>
      </c>
      <c r="L20" s="13">
        <v>2708</v>
      </c>
    </row>
    <row r="21" spans="2:14" ht="15.75" x14ac:dyDescent="0.25">
      <c r="B21" s="10">
        <v>2</v>
      </c>
      <c r="C21" s="13">
        <v>496</v>
      </c>
      <c r="D21" s="13" t="s">
        <v>69</v>
      </c>
      <c r="E21" s="13" t="s">
        <v>228</v>
      </c>
      <c r="F21" s="13">
        <v>1876</v>
      </c>
      <c r="G21" s="3"/>
      <c r="H21" s="10">
        <v>2</v>
      </c>
      <c r="I21" s="13" t="s">
        <v>253</v>
      </c>
      <c r="J21" s="13" t="s">
        <v>332</v>
      </c>
      <c r="K21" s="13" t="s">
        <v>254</v>
      </c>
      <c r="L21" s="13">
        <v>1611</v>
      </c>
    </row>
    <row r="22" spans="2:14" ht="15.75" x14ac:dyDescent="0.25">
      <c r="B22" s="10">
        <v>3</v>
      </c>
      <c r="C22" s="13">
        <v>389</v>
      </c>
      <c r="D22" s="13" t="s">
        <v>194</v>
      </c>
      <c r="E22" s="13" t="s">
        <v>300</v>
      </c>
      <c r="F22" s="13">
        <v>1445</v>
      </c>
      <c r="G22" s="3"/>
      <c r="H22" s="10">
        <v>3</v>
      </c>
      <c r="I22" s="13" t="s">
        <v>255</v>
      </c>
      <c r="J22" s="13" t="s">
        <v>331</v>
      </c>
      <c r="K22" s="13" t="s">
        <v>256</v>
      </c>
      <c r="L22" s="13">
        <v>967</v>
      </c>
    </row>
    <row r="23" spans="2:14" ht="15.75" x14ac:dyDescent="0.25">
      <c r="B23" s="10">
        <v>4</v>
      </c>
      <c r="C23" s="13">
        <v>185</v>
      </c>
      <c r="D23" s="13" t="s">
        <v>77</v>
      </c>
      <c r="E23" s="13" t="s">
        <v>243</v>
      </c>
      <c r="F23" s="13">
        <v>1135</v>
      </c>
      <c r="G23" s="3"/>
      <c r="H23" s="10">
        <v>4</v>
      </c>
      <c r="I23" s="13" t="s">
        <v>306</v>
      </c>
      <c r="J23" s="13" t="s">
        <v>194</v>
      </c>
      <c r="K23" s="13" t="s">
        <v>307</v>
      </c>
      <c r="L23" s="13">
        <v>952</v>
      </c>
    </row>
    <row r="24" spans="2:14" ht="15.75" x14ac:dyDescent="0.25">
      <c r="B24" s="10">
        <v>5</v>
      </c>
      <c r="C24" s="13">
        <v>162</v>
      </c>
      <c r="D24" s="13" t="s">
        <v>152</v>
      </c>
      <c r="E24" s="13" t="s">
        <v>227</v>
      </c>
      <c r="F24" s="13">
        <v>1130</v>
      </c>
      <c r="G24" s="3"/>
      <c r="H24" s="10">
        <v>5</v>
      </c>
      <c r="I24" s="13" t="s">
        <v>283</v>
      </c>
      <c r="J24" s="13" t="s">
        <v>102</v>
      </c>
      <c r="K24" s="13" t="s">
        <v>284</v>
      </c>
      <c r="L24" s="13">
        <v>909</v>
      </c>
    </row>
    <row r="25" spans="2:14" ht="15.75" x14ac:dyDescent="0.25">
      <c r="B25" s="10">
        <v>6</v>
      </c>
      <c r="C25" s="13">
        <v>232</v>
      </c>
      <c r="D25" s="13" t="s">
        <v>199</v>
      </c>
      <c r="E25" s="13" t="s">
        <v>231</v>
      </c>
      <c r="F25" s="13">
        <v>858</v>
      </c>
      <c r="G25" s="3"/>
      <c r="H25" s="10">
        <v>6</v>
      </c>
      <c r="I25" s="13" t="s">
        <v>259</v>
      </c>
      <c r="J25" s="13" t="s">
        <v>316</v>
      </c>
      <c r="K25" s="13" t="s">
        <v>260</v>
      </c>
      <c r="L25" s="13">
        <v>836</v>
      </c>
    </row>
    <row r="26" spans="2:14" ht="15.75" x14ac:dyDescent="0.25">
      <c r="B26" s="10">
        <v>7</v>
      </c>
      <c r="C26" s="13">
        <v>515</v>
      </c>
      <c r="D26" s="13" t="s">
        <v>55</v>
      </c>
      <c r="E26" s="13" t="s">
        <v>229</v>
      </c>
      <c r="F26" s="13">
        <v>726</v>
      </c>
      <c r="G26" s="3"/>
      <c r="H26" s="21">
        <v>7</v>
      </c>
      <c r="I26" s="23" t="s">
        <v>261</v>
      </c>
      <c r="J26" s="23" t="s">
        <v>333</v>
      </c>
      <c r="K26" s="23" t="s">
        <v>262</v>
      </c>
      <c r="L26" s="23">
        <v>638</v>
      </c>
      <c r="M26" s="16"/>
      <c r="N26" s="16"/>
    </row>
    <row r="27" spans="2:14" ht="15.75" x14ac:dyDescent="0.25">
      <c r="B27" s="10">
        <v>8</v>
      </c>
      <c r="C27" s="13">
        <v>198</v>
      </c>
      <c r="D27" s="13" t="s">
        <v>204</v>
      </c>
      <c r="E27" s="13" t="s">
        <v>230</v>
      </c>
      <c r="F27" s="13">
        <v>697</v>
      </c>
      <c r="G27" s="3"/>
      <c r="H27" s="21">
        <v>8</v>
      </c>
      <c r="I27" s="23" t="s">
        <v>265</v>
      </c>
      <c r="J27" s="23" t="s">
        <v>325</v>
      </c>
      <c r="K27" s="23" t="s">
        <v>266</v>
      </c>
      <c r="L27" s="23">
        <v>610</v>
      </c>
      <c r="M27" s="16"/>
      <c r="N27" s="16"/>
    </row>
    <row r="28" spans="2:14" ht="15.75" x14ac:dyDescent="0.25">
      <c r="B28" s="10">
        <v>9</v>
      </c>
      <c r="C28" s="13">
        <v>493</v>
      </c>
      <c r="D28" s="13" t="s">
        <v>51</v>
      </c>
      <c r="E28" s="13" t="s">
        <v>239</v>
      </c>
      <c r="F28" s="13">
        <v>599</v>
      </c>
      <c r="G28" s="3"/>
      <c r="H28" s="21">
        <v>9</v>
      </c>
      <c r="I28" s="23" t="s">
        <v>257</v>
      </c>
      <c r="J28" s="23" t="s">
        <v>336</v>
      </c>
      <c r="K28" s="23" t="s">
        <v>258</v>
      </c>
      <c r="L28" s="23">
        <v>579</v>
      </c>
      <c r="M28" s="16"/>
      <c r="N28" s="16"/>
    </row>
    <row r="29" spans="2:14" ht="15.75" x14ac:dyDescent="0.25">
      <c r="B29" s="10">
        <v>10</v>
      </c>
      <c r="C29" s="13">
        <v>197</v>
      </c>
      <c r="D29" s="13" t="s">
        <v>159</v>
      </c>
      <c r="E29" s="13" t="s">
        <v>233</v>
      </c>
      <c r="F29" s="13">
        <v>548</v>
      </c>
      <c r="G29" s="3"/>
      <c r="H29" s="21">
        <v>10</v>
      </c>
      <c r="I29" s="23" t="s">
        <v>263</v>
      </c>
      <c r="J29" s="23" t="s">
        <v>319</v>
      </c>
      <c r="K29" s="23" t="s">
        <v>264</v>
      </c>
      <c r="L29" s="23">
        <v>528</v>
      </c>
      <c r="M29" s="16"/>
      <c r="N29" s="16"/>
    </row>
    <row r="30" spans="2:14" ht="15.75" x14ac:dyDescent="0.25">
      <c r="B30" s="10">
        <v>11</v>
      </c>
      <c r="C30" s="13">
        <v>505</v>
      </c>
      <c r="D30" s="13" t="s">
        <v>141</v>
      </c>
      <c r="E30" s="13" t="s">
        <v>232</v>
      </c>
      <c r="F30" s="13">
        <v>518</v>
      </c>
      <c r="G30" s="3"/>
      <c r="H30" s="21">
        <v>11</v>
      </c>
      <c r="I30" s="23" t="s">
        <v>267</v>
      </c>
      <c r="J30" s="23" t="s">
        <v>320</v>
      </c>
      <c r="K30" s="23" t="s">
        <v>268</v>
      </c>
      <c r="L30" s="23">
        <v>455</v>
      </c>
      <c r="M30" s="16"/>
      <c r="N30" s="16"/>
    </row>
    <row r="31" spans="2:14" ht="15.75" x14ac:dyDescent="0.25">
      <c r="B31" s="10">
        <v>12</v>
      </c>
      <c r="C31" s="13">
        <v>153</v>
      </c>
      <c r="D31" s="13" t="s">
        <v>160</v>
      </c>
      <c r="E31" s="13" t="s">
        <v>234</v>
      </c>
      <c r="F31" s="13">
        <v>513</v>
      </c>
      <c r="G31" s="3"/>
      <c r="H31" s="21">
        <v>12</v>
      </c>
      <c r="I31" s="23" t="s">
        <v>271</v>
      </c>
      <c r="J31" s="23" t="s">
        <v>318</v>
      </c>
      <c r="K31" s="23" t="s">
        <v>272</v>
      </c>
      <c r="L31" s="23">
        <v>438</v>
      </c>
      <c r="M31" s="16"/>
      <c r="N31" s="16"/>
    </row>
    <row r="32" spans="2:14" ht="15.75" x14ac:dyDescent="0.25">
      <c r="B32" s="10">
        <v>13</v>
      </c>
      <c r="C32" s="13">
        <v>327</v>
      </c>
      <c r="D32" s="13" t="s">
        <v>225</v>
      </c>
      <c r="E32" s="13" t="s">
        <v>247</v>
      </c>
      <c r="F32" s="13">
        <v>502</v>
      </c>
      <c r="G32" s="3"/>
      <c r="H32" s="21">
        <v>13</v>
      </c>
      <c r="I32" s="23" t="s">
        <v>273</v>
      </c>
      <c r="J32" s="23" t="s">
        <v>323</v>
      </c>
      <c r="K32" s="23" t="s">
        <v>274</v>
      </c>
      <c r="L32" s="23">
        <v>423</v>
      </c>
      <c r="M32" s="16"/>
      <c r="N32" s="16"/>
    </row>
    <row r="33" spans="2:14" ht="15.75" x14ac:dyDescent="0.25">
      <c r="B33" s="10">
        <v>14</v>
      </c>
      <c r="C33" s="13">
        <v>174</v>
      </c>
      <c r="D33" s="13" t="s">
        <v>163</v>
      </c>
      <c r="E33" s="13" t="s">
        <v>238</v>
      </c>
      <c r="F33" s="13">
        <v>492</v>
      </c>
      <c r="G33" s="3"/>
      <c r="H33" s="21">
        <v>14</v>
      </c>
      <c r="I33" s="23" t="s">
        <v>287</v>
      </c>
      <c r="J33" s="23" t="s">
        <v>175</v>
      </c>
      <c r="K33" s="23" t="s">
        <v>288</v>
      </c>
      <c r="L33" s="23">
        <v>418</v>
      </c>
      <c r="M33" s="16"/>
      <c r="N33" s="16"/>
    </row>
    <row r="34" spans="2:14" ht="15.75" x14ac:dyDescent="0.25">
      <c r="B34" s="10">
        <v>15</v>
      </c>
      <c r="C34" s="13">
        <v>585</v>
      </c>
      <c r="D34" s="13" t="s">
        <v>83</v>
      </c>
      <c r="E34" s="13" t="s">
        <v>244</v>
      </c>
      <c r="F34" s="13">
        <v>473</v>
      </c>
      <c r="G34" s="3"/>
      <c r="H34" s="21">
        <v>15</v>
      </c>
      <c r="I34" s="23" t="s">
        <v>275</v>
      </c>
      <c r="J34" s="23" t="s">
        <v>125</v>
      </c>
      <c r="K34" s="23" t="s">
        <v>276</v>
      </c>
      <c r="L34" s="23">
        <v>411</v>
      </c>
      <c r="M34" s="16"/>
      <c r="N34" s="16"/>
    </row>
    <row r="35" spans="2:14" ht="15.75" x14ac:dyDescent="0.25">
      <c r="B35" s="10">
        <v>16</v>
      </c>
      <c r="C35" s="13">
        <v>188</v>
      </c>
      <c r="D35" s="13" t="s">
        <v>132</v>
      </c>
      <c r="E35" s="13" t="s">
        <v>237</v>
      </c>
      <c r="F35" s="13">
        <v>455</v>
      </c>
      <c r="G35" s="3"/>
      <c r="H35" s="21">
        <v>16</v>
      </c>
      <c r="I35" s="23" t="s">
        <v>269</v>
      </c>
      <c r="J35" s="23" t="s">
        <v>337</v>
      </c>
      <c r="K35" s="23" t="s">
        <v>270</v>
      </c>
      <c r="L35" s="23">
        <v>401</v>
      </c>
      <c r="M35" s="16"/>
      <c r="N35" s="16"/>
    </row>
    <row r="36" spans="2:14" ht="15.75" x14ac:dyDescent="0.25">
      <c r="B36" s="10">
        <v>17</v>
      </c>
      <c r="C36" s="13">
        <v>172</v>
      </c>
      <c r="D36" s="13" t="s">
        <v>111</v>
      </c>
      <c r="E36" s="13" t="s">
        <v>246</v>
      </c>
      <c r="F36" s="13">
        <v>407</v>
      </c>
      <c r="G36" s="3"/>
      <c r="H36" s="21">
        <v>17</v>
      </c>
      <c r="I36" s="23" t="s">
        <v>289</v>
      </c>
      <c r="J36" s="23" t="s">
        <v>326</v>
      </c>
      <c r="K36" s="23" t="s">
        <v>290</v>
      </c>
      <c r="L36" s="23">
        <v>398</v>
      </c>
      <c r="M36" s="16"/>
      <c r="N36" s="16"/>
    </row>
    <row r="37" spans="2:14" ht="15.75" x14ac:dyDescent="0.25">
      <c r="B37" s="10">
        <v>18</v>
      </c>
      <c r="C37" s="13">
        <v>502</v>
      </c>
      <c r="D37" s="13" t="s">
        <v>57</v>
      </c>
      <c r="E37" s="13" t="s">
        <v>235</v>
      </c>
      <c r="F37" s="13">
        <v>398</v>
      </c>
      <c r="G37" s="3"/>
      <c r="H37" s="21">
        <v>18</v>
      </c>
      <c r="I37" s="23" t="s">
        <v>277</v>
      </c>
      <c r="J37" s="23" t="s">
        <v>334</v>
      </c>
      <c r="K37" s="23" t="s">
        <v>278</v>
      </c>
      <c r="L37" s="23">
        <v>319</v>
      </c>
      <c r="M37" s="16"/>
      <c r="N37" s="16"/>
    </row>
    <row r="38" spans="2:14" ht="15.75" x14ac:dyDescent="0.25">
      <c r="B38" s="10">
        <v>19</v>
      </c>
      <c r="C38" s="13">
        <v>250</v>
      </c>
      <c r="D38" s="13" t="s">
        <v>142</v>
      </c>
      <c r="E38" s="13" t="s">
        <v>301</v>
      </c>
      <c r="F38" s="13">
        <v>396</v>
      </c>
      <c r="G38" s="3"/>
      <c r="H38" s="21">
        <v>19</v>
      </c>
      <c r="I38" s="23" t="s">
        <v>285</v>
      </c>
      <c r="J38" s="23" t="s">
        <v>335</v>
      </c>
      <c r="K38" s="23" t="s">
        <v>286</v>
      </c>
      <c r="L38" s="23">
        <v>265</v>
      </c>
      <c r="M38" s="16"/>
      <c r="N38" s="16"/>
    </row>
    <row r="39" spans="2:14" ht="15.75" x14ac:dyDescent="0.25">
      <c r="B39" s="10">
        <v>20</v>
      </c>
      <c r="C39" s="13">
        <v>189</v>
      </c>
      <c r="D39" s="13" t="s">
        <v>223</v>
      </c>
      <c r="E39" s="13" t="s">
        <v>249</v>
      </c>
      <c r="F39" s="13">
        <v>367</v>
      </c>
      <c r="G39" s="3"/>
      <c r="H39" s="21">
        <v>20</v>
      </c>
      <c r="I39" s="23" t="s">
        <v>279</v>
      </c>
      <c r="J39" s="23" t="s">
        <v>338</v>
      </c>
      <c r="K39" s="23" t="s">
        <v>280</v>
      </c>
      <c r="L39" s="23">
        <v>265</v>
      </c>
      <c r="M39" s="16"/>
      <c r="N39" s="16"/>
    </row>
    <row r="42" spans="2:14" ht="33.6" customHeight="1" x14ac:dyDescent="0.25">
      <c r="B42" s="37" t="s">
        <v>37</v>
      </c>
      <c r="C42" s="38"/>
      <c r="D42" s="38"/>
      <c r="E42" s="39"/>
      <c r="F42" s="7"/>
      <c r="G42" s="7"/>
      <c r="H42" s="37" t="s">
        <v>38</v>
      </c>
      <c r="I42" s="38"/>
      <c r="J42" s="38"/>
      <c r="K42" s="39"/>
      <c r="L42" s="7"/>
    </row>
    <row r="43" spans="2:14" ht="18" x14ac:dyDescent="0.25">
      <c r="B43" s="9" t="s">
        <v>0</v>
      </c>
      <c r="C43" s="9" t="s">
        <v>2</v>
      </c>
      <c r="D43" s="9" t="s">
        <v>10</v>
      </c>
      <c r="E43" s="12" t="s">
        <v>5</v>
      </c>
      <c r="F43" s="8"/>
      <c r="G43" s="8"/>
      <c r="H43" s="9" t="s">
        <v>0</v>
      </c>
      <c r="I43" s="9" t="s">
        <v>3</v>
      </c>
      <c r="J43" s="9" t="s">
        <v>12</v>
      </c>
      <c r="K43" s="12" t="s">
        <v>5</v>
      </c>
      <c r="L43" s="8"/>
    </row>
    <row r="44" spans="2:14" ht="15.75" x14ac:dyDescent="0.25">
      <c r="B44" s="10">
        <v>1</v>
      </c>
      <c r="C44" s="13" t="s">
        <v>68</v>
      </c>
      <c r="D44" s="13" t="s">
        <v>69</v>
      </c>
      <c r="E44" s="13">
        <v>1876</v>
      </c>
      <c r="F44" s="3"/>
      <c r="G44" s="3"/>
      <c r="H44" s="10">
        <v>1</v>
      </c>
      <c r="I44" s="13" t="s">
        <v>58</v>
      </c>
      <c r="J44" s="13" t="s">
        <v>59</v>
      </c>
      <c r="K44" s="13">
        <v>1496</v>
      </c>
      <c r="L44" s="3"/>
    </row>
    <row r="45" spans="2:14" ht="15.75" x14ac:dyDescent="0.25">
      <c r="B45" s="10">
        <v>2</v>
      </c>
      <c r="C45" s="13" t="s">
        <v>54</v>
      </c>
      <c r="D45" s="13" t="s">
        <v>55</v>
      </c>
      <c r="E45" s="13">
        <v>726</v>
      </c>
      <c r="F45" s="3"/>
      <c r="G45" s="3"/>
      <c r="H45" s="10">
        <v>2</v>
      </c>
      <c r="I45" s="13" t="s">
        <v>48</v>
      </c>
      <c r="J45" s="13" t="s">
        <v>49</v>
      </c>
      <c r="K45" s="13">
        <v>571</v>
      </c>
      <c r="L45" s="3"/>
    </row>
    <row r="46" spans="2:14" ht="15.75" x14ac:dyDescent="0.25">
      <c r="B46" s="10">
        <v>3</v>
      </c>
      <c r="C46" s="13" t="s">
        <v>140</v>
      </c>
      <c r="D46" s="13" t="s">
        <v>141</v>
      </c>
      <c r="E46" s="13">
        <v>518</v>
      </c>
      <c r="F46" s="3"/>
      <c r="G46" s="3"/>
      <c r="H46" s="10">
        <v>3</v>
      </c>
      <c r="I46" s="13" t="s">
        <v>52</v>
      </c>
      <c r="J46" s="13" t="s">
        <v>53</v>
      </c>
      <c r="K46" s="13">
        <v>523</v>
      </c>
      <c r="L46" s="3"/>
    </row>
    <row r="47" spans="2:14" ht="15.75" x14ac:dyDescent="0.25">
      <c r="B47" s="10">
        <v>4</v>
      </c>
      <c r="C47" s="13" t="s">
        <v>56</v>
      </c>
      <c r="D47" s="13" t="s">
        <v>57</v>
      </c>
      <c r="E47" s="13">
        <v>398</v>
      </c>
      <c r="F47" s="3"/>
      <c r="G47" s="3"/>
      <c r="H47" s="10">
        <v>4</v>
      </c>
      <c r="I47" s="13" t="s">
        <v>116</v>
      </c>
      <c r="J47" s="13" t="s">
        <v>117</v>
      </c>
      <c r="K47" s="13">
        <v>401</v>
      </c>
      <c r="L47" s="3"/>
    </row>
    <row r="48" spans="2:14" ht="15.75" x14ac:dyDescent="0.25">
      <c r="B48" s="10">
        <v>5</v>
      </c>
      <c r="C48" s="13" t="s">
        <v>80</v>
      </c>
      <c r="D48" s="13" t="s">
        <v>81</v>
      </c>
      <c r="E48" s="13">
        <v>357</v>
      </c>
      <c r="F48" s="3"/>
      <c r="G48" s="3"/>
      <c r="H48" s="10">
        <v>5</v>
      </c>
      <c r="I48" s="13" t="s">
        <v>157</v>
      </c>
      <c r="J48" s="13" t="s">
        <v>158</v>
      </c>
      <c r="K48" s="13">
        <v>261</v>
      </c>
      <c r="L48" s="3"/>
    </row>
    <row r="49" spans="2:12" ht="15.75" x14ac:dyDescent="0.25">
      <c r="B49" s="10">
        <v>6</v>
      </c>
      <c r="C49" s="13" t="s">
        <v>50</v>
      </c>
      <c r="D49" s="13" t="s">
        <v>51</v>
      </c>
      <c r="E49" s="13">
        <v>260</v>
      </c>
      <c r="F49" s="3"/>
      <c r="G49" s="3"/>
      <c r="H49" s="10">
        <v>6</v>
      </c>
      <c r="I49" s="13" t="s">
        <v>114</v>
      </c>
      <c r="J49" s="13" t="s">
        <v>115</v>
      </c>
      <c r="K49" s="13">
        <v>225</v>
      </c>
      <c r="L49" s="3"/>
    </row>
    <row r="50" spans="2:12" ht="15.75" x14ac:dyDescent="0.25">
      <c r="B50" s="10">
        <v>7</v>
      </c>
      <c r="C50" s="13" t="s">
        <v>64</v>
      </c>
      <c r="D50" s="13" t="s">
        <v>65</v>
      </c>
      <c r="E50" s="13">
        <v>258</v>
      </c>
      <c r="F50" s="3"/>
      <c r="G50" s="3"/>
      <c r="H50" s="10">
        <v>7</v>
      </c>
      <c r="I50" s="13" t="s">
        <v>90</v>
      </c>
      <c r="J50" s="13" t="s">
        <v>91</v>
      </c>
      <c r="K50" s="13">
        <v>209</v>
      </c>
      <c r="L50" s="3"/>
    </row>
    <row r="51" spans="2:12" ht="15.75" x14ac:dyDescent="0.25">
      <c r="B51" s="10">
        <v>8</v>
      </c>
      <c r="C51" s="13" t="s">
        <v>78</v>
      </c>
      <c r="D51" s="13" t="s">
        <v>79</v>
      </c>
      <c r="E51" s="13">
        <v>223</v>
      </c>
      <c r="F51" s="3"/>
      <c r="G51" s="3"/>
      <c r="H51" s="10">
        <v>8</v>
      </c>
      <c r="I51" s="13" t="s">
        <v>130</v>
      </c>
      <c r="J51" s="13" t="s">
        <v>131</v>
      </c>
      <c r="K51" s="13">
        <v>206</v>
      </c>
      <c r="L51" s="3"/>
    </row>
    <row r="52" spans="2:12" ht="15.75" x14ac:dyDescent="0.25">
      <c r="B52" s="10">
        <v>9</v>
      </c>
      <c r="C52" s="13" t="s">
        <v>46</v>
      </c>
      <c r="D52" s="13" t="s">
        <v>47</v>
      </c>
      <c r="E52" s="13">
        <v>117</v>
      </c>
      <c r="F52" s="3"/>
      <c r="G52" s="3"/>
      <c r="H52" s="10">
        <v>9</v>
      </c>
      <c r="I52" s="13" t="s">
        <v>75</v>
      </c>
      <c r="J52" s="13" t="s">
        <v>76</v>
      </c>
      <c r="K52" s="13">
        <v>177</v>
      </c>
      <c r="L52" s="3"/>
    </row>
    <row r="53" spans="2:12" ht="15.75" x14ac:dyDescent="0.25">
      <c r="B53" s="10">
        <v>10</v>
      </c>
      <c r="C53" s="13" t="s">
        <v>146</v>
      </c>
      <c r="D53" s="13" t="s">
        <v>147</v>
      </c>
      <c r="E53" s="13">
        <v>88</v>
      </c>
      <c r="F53" s="3"/>
      <c r="G53" s="3"/>
      <c r="H53" s="10">
        <v>10</v>
      </c>
      <c r="I53" s="13" t="s">
        <v>70</v>
      </c>
      <c r="J53" s="13" t="s">
        <v>71</v>
      </c>
      <c r="K53" s="13">
        <v>129</v>
      </c>
      <c r="L53" s="3"/>
    </row>
    <row r="56" spans="2:12" ht="34.15" customHeight="1" x14ac:dyDescent="0.25">
      <c r="B56" s="37" t="s">
        <v>39</v>
      </c>
      <c r="C56" s="38"/>
      <c r="D56" s="38"/>
      <c r="E56" s="39"/>
      <c r="H56" s="37" t="s">
        <v>40</v>
      </c>
      <c r="I56" s="38"/>
      <c r="J56" s="38"/>
      <c r="K56" s="39"/>
    </row>
    <row r="57" spans="2:12" ht="15.75" x14ac:dyDescent="0.25">
      <c r="B57" s="9" t="s">
        <v>0</v>
      </c>
      <c r="C57" s="9" t="s">
        <v>2</v>
      </c>
      <c r="D57" s="9" t="s">
        <v>10</v>
      </c>
      <c r="E57" s="12" t="s">
        <v>5</v>
      </c>
      <c r="H57" s="9" t="s">
        <v>0</v>
      </c>
      <c r="I57" s="9" t="s">
        <v>3</v>
      </c>
      <c r="J57" s="9" t="s">
        <v>12</v>
      </c>
      <c r="K57" s="12" t="s">
        <v>5</v>
      </c>
    </row>
    <row r="58" spans="2:12" ht="15.75" x14ac:dyDescent="0.25">
      <c r="B58" s="10">
        <v>1</v>
      </c>
      <c r="C58" s="13" t="s">
        <v>62</v>
      </c>
      <c r="D58" s="13" t="s">
        <v>63</v>
      </c>
      <c r="E58" s="13">
        <v>456</v>
      </c>
      <c r="H58" s="10">
        <v>1</v>
      </c>
      <c r="I58" s="13" t="s">
        <v>112</v>
      </c>
      <c r="J58" s="13" t="s">
        <v>113</v>
      </c>
      <c r="K58" s="13">
        <v>292</v>
      </c>
    </row>
    <row r="59" spans="2:12" ht="15.75" x14ac:dyDescent="0.25">
      <c r="B59" s="10">
        <v>2</v>
      </c>
      <c r="C59" s="13" t="s">
        <v>105</v>
      </c>
      <c r="D59" s="13" t="s">
        <v>106</v>
      </c>
      <c r="E59" s="13">
        <v>197</v>
      </c>
      <c r="H59" s="10">
        <v>2</v>
      </c>
      <c r="I59" s="13" t="s">
        <v>100</v>
      </c>
      <c r="J59" s="13" t="s">
        <v>101</v>
      </c>
      <c r="K59" s="13">
        <v>201</v>
      </c>
    </row>
    <row r="60" spans="2:12" ht="15.75" x14ac:dyDescent="0.25">
      <c r="B60" s="10">
        <v>3</v>
      </c>
      <c r="C60" s="13" t="s">
        <v>103</v>
      </c>
      <c r="D60" s="13" t="s">
        <v>104</v>
      </c>
      <c r="E60" s="13">
        <v>70</v>
      </c>
      <c r="H60" s="10">
        <v>3</v>
      </c>
      <c r="I60" s="13" t="s">
        <v>133</v>
      </c>
      <c r="J60" s="13" t="s">
        <v>134</v>
      </c>
      <c r="K60" s="13">
        <v>94</v>
      </c>
    </row>
    <row r="61" spans="2:12" ht="15.75" x14ac:dyDescent="0.25">
      <c r="B61" s="10">
        <v>4</v>
      </c>
      <c r="C61" s="13" t="s">
        <v>200</v>
      </c>
      <c r="D61" s="13" t="s">
        <v>201</v>
      </c>
      <c r="E61" s="13">
        <v>22</v>
      </c>
      <c r="H61" s="10">
        <v>4</v>
      </c>
      <c r="I61" s="13" t="s">
        <v>73</v>
      </c>
      <c r="J61" s="13" t="s">
        <v>74</v>
      </c>
      <c r="K61" s="13">
        <v>84</v>
      </c>
    </row>
    <row r="62" spans="2:12" ht="15.75" x14ac:dyDescent="0.25">
      <c r="B62" s="10">
        <v>5</v>
      </c>
      <c r="C62" s="13" t="s">
        <v>164</v>
      </c>
      <c r="D62" s="13" t="s">
        <v>165</v>
      </c>
      <c r="E62" s="13">
        <v>22</v>
      </c>
      <c r="H62" s="10">
        <v>5</v>
      </c>
      <c r="I62" s="13" t="s">
        <v>88</v>
      </c>
      <c r="J62" s="13" t="s">
        <v>89</v>
      </c>
      <c r="K62" s="13">
        <v>52</v>
      </c>
    </row>
    <row r="63" spans="2:12" ht="15.75" x14ac:dyDescent="0.25">
      <c r="B63" s="10">
        <v>6</v>
      </c>
      <c r="C63" s="13" t="s">
        <v>150</v>
      </c>
      <c r="D63" s="13" t="s">
        <v>151</v>
      </c>
      <c r="E63" s="13">
        <v>18</v>
      </c>
      <c r="H63" s="10">
        <v>6</v>
      </c>
      <c r="I63" s="13" t="s">
        <v>107</v>
      </c>
      <c r="J63" s="13" t="s">
        <v>108</v>
      </c>
      <c r="K63" s="13">
        <v>44</v>
      </c>
    </row>
    <row r="64" spans="2:12" ht="15.75" x14ac:dyDescent="0.25">
      <c r="B64" s="10">
        <v>7</v>
      </c>
      <c r="C64" s="13" t="s">
        <v>192</v>
      </c>
      <c r="D64" s="13" t="s">
        <v>193</v>
      </c>
      <c r="E64" s="13">
        <v>15</v>
      </c>
      <c r="H64" s="10">
        <v>7</v>
      </c>
      <c r="I64" s="13" t="s">
        <v>205</v>
      </c>
      <c r="J64" s="13" t="s">
        <v>206</v>
      </c>
      <c r="K64" s="13">
        <v>41</v>
      </c>
    </row>
    <row r="65" spans="2:11" ht="15.75" x14ac:dyDescent="0.25">
      <c r="B65" s="10">
        <v>8</v>
      </c>
      <c r="C65" s="13" t="s">
        <v>197</v>
      </c>
      <c r="D65" s="13" t="s">
        <v>198</v>
      </c>
      <c r="E65" s="13">
        <v>15</v>
      </c>
      <c r="H65" s="10">
        <v>8</v>
      </c>
      <c r="I65" s="13" t="s">
        <v>209</v>
      </c>
      <c r="J65" s="13" t="s">
        <v>210</v>
      </c>
      <c r="K65" s="13">
        <v>41</v>
      </c>
    </row>
    <row r="66" spans="2:11" ht="15.75" x14ac:dyDescent="0.25">
      <c r="B66" s="10">
        <v>9</v>
      </c>
      <c r="C66" s="13" t="s">
        <v>207</v>
      </c>
      <c r="D66" s="13" t="s">
        <v>208</v>
      </c>
      <c r="E66" s="13">
        <v>14</v>
      </c>
      <c r="H66" s="10">
        <v>9</v>
      </c>
      <c r="I66" s="13" t="s">
        <v>155</v>
      </c>
      <c r="J66" s="13" t="s">
        <v>156</v>
      </c>
      <c r="K66" s="13">
        <v>40</v>
      </c>
    </row>
    <row r="67" spans="2:11" ht="15.75" x14ac:dyDescent="0.25">
      <c r="B67" s="10">
        <v>10</v>
      </c>
      <c r="C67" s="13" t="s">
        <v>66</v>
      </c>
      <c r="D67" s="13" t="s">
        <v>67</v>
      </c>
      <c r="E67" s="13">
        <v>13</v>
      </c>
      <c r="H67" s="10">
        <v>10</v>
      </c>
      <c r="I67" s="13" t="s">
        <v>94</v>
      </c>
      <c r="J67" s="13" t="s">
        <v>95</v>
      </c>
      <c r="K67" s="13">
        <v>30</v>
      </c>
    </row>
    <row r="70" spans="2:11" ht="34.9" customHeight="1" x14ac:dyDescent="0.25">
      <c r="B70" s="37" t="s">
        <v>41</v>
      </c>
      <c r="C70" s="38"/>
      <c r="D70" s="38"/>
      <c r="E70" s="39"/>
      <c r="H70" s="42" t="s">
        <v>42</v>
      </c>
      <c r="I70" s="43"/>
      <c r="J70" s="43"/>
      <c r="K70" s="44"/>
    </row>
    <row r="71" spans="2:11" ht="15.75" x14ac:dyDescent="0.25">
      <c r="B71" s="9" t="s">
        <v>0</v>
      </c>
      <c r="C71" s="9" t="s">
        <v>2</v>
      </c>
      <c r="D71" s="9" t="s">
        <v>10</v>
      </c>
      <c r="E71" s="12" t="s">
        <v>5</v>
      </c>
      <c r="H71" s="9" t="s">
        <v>0</v>
      </c>
      <c r="I71" s="9" t="s">
        <v>3</v>
      </c>
      <c r="J71" s="9" t="s">
        <v>12</v>
      </c>
      <c r="K71" s="12" t="s">
        <v>5</v>
      </c>
    </row>
    <row r="72" spans="2:11" ht="15.75" x14ac:dyDescent="0.25">
      <c r="B72" s="10">
        <v>1</v>
      </c>
      <c r="C72" s="13" t="s">
        <v>82</v>
      </c>
      <c r="D72" s="13" t="s">
        <v>83</v>
      </c>
      <c r="E72" s="13">
        <v>184</v>
      </c>
      <c r="H72" s="10">
        <v>1</v>
      </c>
      <c r="I72" s="13" t="s">
        <v>60</v>
      </c>
      <c r="J72" s="13" t="s">
        <v>61</v>
      </c>
      <c r="K72" s="13">
        <v>175</v>
      </c>
    </row>
    <row r="73" spans="2:11" ht="15.75" x14ac:dyDescent="0.25">
      <c r="B73" s="10">
        <v>2</v>
      </c>
      <c r="C73" s="13" t="s">
        <v>84</v>
      </c>
      <c r="D73" s="13" t="s">
        <v>85</v>
      </c>
      <c r="E73" s="13">
        <v>139</v>
      </c>
      <c r="H73" s="10">
        <v>2</v>
      </c>
      <c r="I73" s="13" t="s">
        <v>92</v>
      </c>
      <c r="J73" s="13" t="s">
        <v>93</v>
      </c>
      <c r="K73" s="13">
        <v>109</v>
      </c>
    </row>
    <row r="74" spans="2:11" ht="15.75" x14ac:dyDescent="0.25">
      <c r="B74" s="10">
        <v>3</v>
      </c>
      <c r="C74" s="13" t="s">
        <v>123</v>
      </c>
      <c r="D74" s="13" t="s">
        <v>124</v>
      </c>
      <c r="E74" s="13">
        <v>64</v>
      </c>
      <c r="H74" s="10">
        <v>3</v>
      </c>
      <c r="I74" s="13" t="s">
        <v>182</v>
      </c>
      <c r="J74" s="13" t="s">
        <v>183</v>
      </c>
      <c r="K74" s="13">
        <v>62</v>
      </c>
    </row>
    <row r="75" spans="2:11" ht="15.75" x14ac:dyDescent="0.25">
      <c r="B75" s="10">
        <v>4</v>
      </c>
      <c r="C75" s="13" t="s">
        <v>86</v>
      </c>
      <c r="D75" s="13" t="s">
        <v>87</v>
      </c>
      <c r="E75" s="13">
        <v>50</v>
      </c>
      <c r="H75" s="10">
        <v>4</v>
      </c>
      <c r="I75" s="13" t="s">
        <v>166</v>
      </c>
      <c r="J75" s="13" t="s">
        <v>167</v>
      </c>
      <c r="K75" s="13">
        <v>31</v>
      </c>
    </row>
    <row r="76" spans="2:11" ht="15.75" x14ac:dyDescent="0.25">
      <c r="B76" s="10">
        <v>5</v>
      </c>
      <c r="C76" s="13" t="s">
        <v>136</v>
      </c>
      <c r="D76" s="13" t="s">
        <v>137</v>
      </c>
      <c r="E76" s="13">
        <v>47</v>
      </c>
      <c r="H76" s="10">
        <v>5</v>
      </c>
      <c r="I76" s="13" t="s">
        <v>120</v>
      </c>
      <c r="J76" s="13" t="s">
        <v>121</v>
      </c>
      <c r="K76" s="13">
        <v>30</v>
      </c>
    </row>
    <row r="77" spans="2:11" ht="15.75" x14ac:dyDescent="0.25">
      <c r="B77" s="10">
        <v>6</v>
      </c>
      <c r="C77" s="13" t="s">
        <v>118</v>
      </c>
      <c r="D77" s="13" t="s">
        <v>119</v>
      </c>
      <c r="E77" s="13">
        <v>41</v>
      </c>
      <c r="H77" s="10">
        <v>6</v>
      </c>
      <c r="I77" s="13" t="s">
        <v>96</v>
      </c>
      <c r="J77" s="13" t="s">
        <v>97</v>
      </c>
      <c r="K77" s="13">
        <v>29</v>
      </c>
    </row>
    <row r="78" spans="2:11" ht="15.75" x14ac:dyDescent="0.25">
      <c r="B78" s="10">
        <v>7</v>
      </c>
      <c r="C78" s="13" t="s">
        <v>44</v>
      </c>
      <c r="D78" s="13" t="s">
        <v>45</v>
      </c>
      <c r="E78" s="13">
        <v>27</v>
      </c>
      <c r="H78" s="10">
        <v>7</v>
      </c>
      <c r="I78" s="13" t="s">
        <v>178</v>
      </c>
      <c r="J78" s="13" t="s">
        <v>179</v>
      </c>
      <c r="K78" s="13">
        <v>26</v>
      </c>
    </row>
    <row r="79" spans="2:11" ht="15.75" x14ac:dyDescent="0.25">
      <c r="B79" s="10">
        <v>8</v>
      </c>
      <c r="C79" s="13" t="s">
        <v>148</v>
      </c>
      <c r="D79" s="13" t="s">
        <v>149</v>
      </c>
      <c r="E79" s="13">
        <v>27</v>
      </c>
      <c r="H79" s="10">
        <v>8</v>
      </c>
      <c r="I79" s="13" t="s">
        <v>153</v>
      </c>
      <c r="J79" s="13" t="s">
        <v>154</v>
      </c>
      <c r="K79" s="13">
        <v>19</v>
      </c>
    </row>
    <row r="80" spans="2:11" ht="15.75" x14ac:dyDescent="0.25">
      <c r="B80" s="10">
        <v>9</v>
      </c>
      <c r="C80" s="13" t="s">
        <v>186</v>
      </c>
      <c r="D80" s="13" t="s">
        <v>187</v>
      </c>
      <c r="E80" s="13">
        <v>20</v>
      </c>
      <c r="H80" s="10">
        <v>9</v>
      </c>
      <c r="I80" s="13" t="s">
        <v>213</v>
      </c>
      <c r="J80" s="13" t="s">
        <v>214</v>
      </c>
      <c r="K80" s="13">
        <v>12</v>
      </c>
    </row>
    <row r="81" spans="2:11" ht="15.75" x14ac:dyDescent="0.25">
      <c r="B81" s="10">
        <v>10</v>
      </c>
      <c r="C81" s="13" t="s">
        <v>172</v>
      </c>
      <c r="D81" s="13" t="s">
        <v>173</v>
      </c>
      <c r="E81" s="13">
        <v>17</v>
      </c>
      <c r="H81" s="10">
        <v>10</v>
      </c>
      <c r="I81" s="13" t="s">
        <v>215</v>
      </c>
      <c r="J81" s="13" t="s">
        <v>216</v>
      </c>
      <c r="K81" s="13">
        <v>10</v>
      </c>
    </row>
  </sheetData>
  <mergeCells count="11">
    <mergeCell ref="B56:E56"/>
    <mergeCell ref="H56:K56"/>
    <mergeCell ref="B70:E70"/>
    <mergeCell ref="H70:K70"/>
    <mergeCell ref="B1:L1"/>
    <mergeCell ref="B4:F4"/>
    <mergeCell ref="H4:L4"/>
    <mergeCell ref="B18:F18"/>
    <mergeCell ref="H18:L18"/>
    <mergeCell ref="B42:E42"/>
    <mergeCell ref="H42:K42"/>
  </mergeCells>
  <pageMargins left="0.7" right="0.7" top="0.75" bottom="0.75" header="0.3" footer="0.3"/>
  <pageSetup scale="38" fitToHeight="0" orientation="landscape" horizontalDpi="4294967293" r:id="rId1"/>
  <headerFooter>
    <oddHeader>&amp;C&amp;"-,Bold"EEOICP BAS ECS REPORT
&amp;A</oddHeader>
    <oddFooter>&amp;LOWCP – Confidential
&amp;C&amp;P of &amp;N
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6"/>
  <sheetViews>
    <sheetView topLeftCell="B1" workbookViewId="0">
      <selection activeCell="G12" sqref="G12"/>
    </sheetView>
  </sheetViews>
  <sheetFormatPr defaultRowHeight="15" x14ac:dyDescent="0.25"/>
  <cols>
    <col min="1" max="1" width="20.140625" customWidth="1"/>
    <col min="2" max="2" width="51.42578125" customWidth="1"/>
    <col min="3" max="3" width="24" customWidth="1"/>
    <col min="4" max="4" width="11.7109375" customWidth="1"/>
    <col min="5" max="5" width="10.5703125" customWidth="1"/>
    <col min="6" max="6" width="12.7109375" customWidth="1"/>
    <col min="7" max="7" width="15.140625" customWidth="1"/>
  </cols>
  <sheetData>
    <row r="5" spans="1:7" ht="40.5" customHeight="1" x14ac:dyDescent="0.25">
      <c r="A5" s="45" t="s">
        <v>343</v>
      </c>
      <c r="B5" s="45"/>
      <c r="C5" s="45"/>
      <c r="D5" s="45"/>
      <c r="E5" s="45"/>
      <c r="F5" s="45"/>
      <c r="G5" s="45"/>
    </row>
    <row r="6" spans="1:7" ht="15.75" x14ac:dyDescent="0.25">
      <c r="A6" s="30"/>
      <c r="B6" s="30" t="s">
        <v>12</v>
      </c>
      <c r="C6" s="30" t="s">
        <v>13</v>
      </c>
      <c r="D6" s="30" t="s">
        <v>339</v>
      </c>
      <c r="E6" s="30" t="s">
        <v>340</v>
      </c>
      <c r="F6" s="30" t="s">
        <v>349</v>
      </c>
      <c r="G6" s="30" t="s">
        <v>341</v>
      </c>
    </row>
    <row r="7" spans="1:7" ht="15.75" x14ac:dyDescent="0.25">
      <c r="A7" s="13" t="s">
        <v>253</v>
      </c>
      <c r="B7" s="13" t="s">
        <v>332</v>
      </c>
      <c r="C7" s="13" t="s">
        <v>254</v>
      </c>
      <c r="D7" s="13">
        <v>811</v>
      </c>
      <c r="E7" s="13">
        <v>800</v>
      </c>
      <c r="F7" s="13">
        <f>D7+E7</f>
        <v>1611</v>
      </c>
      <c r="G7" s="52">
        <f>(D7/F7)*100</f>
        <v>50.341402855369331</v>
      </c>
    </row>
    <row r="8" spans="1:7" ht="15.75" x14ac:dyDescent="0.25">
      <c r="A8" s="23" t="s">
        <v>257</v>
      </c>
      <c r="B8" s="23" t="s">
        <v>336</v>
      </c>
      <c r="C8" s="23" t="s">
        <v>258</v>
      </c>
      <c r="D8" s="23">
        <v>546</v>
      </c>
      <c r="E8" s="28" t="s">
        <v>344</v>
      </c>
      <c r="F8" s="28" t="s">
        <v>347</v>
      </c>
      <c r="G8" s="53" t="s">
        <v>347</v>
      </c>
    </row>
    <row r="9" spans="1:7" ht="15.75" x14ac:dyDescent="0.25">
      <c r="A9" s="23" t="s">
        <v>261</v>
      </c>
      <c r="B9" s="23" t="s">
        <v>333</v>
      </c>
      <c r="C9" s="23" t="s">
        <v>262</v>
      </c>
      <c r="D9" s="23">
        <v>468</v>
      </c>
      <c r="E9" s="13">
        <v>171</v>
      </c>
      <c r="F9" s="13">
        <f>D9+E9</f>
        <v>639</v>
      </c>
      <c r="G9" s="52">
        <f>(D9/F9)*100</f>
        <v>73.239436619718319</v>
      </c>
    </row>
    <row r="10" spans="1:7" ht="15.75" x14ac:dyDescent="0.25">
      <c r="A10" s="23" t="s">
        <v>306</v>
      </c>
      <c r="B10" s="23" t="s">
        <v>194</v>
      </c>
      <c r="C10" s="23" t="s">
        <v>307</v>
      </c>
      <c r="D10" s="23">
        <v>444</v>
      </c>
      <c r="E10" s="13">
        <v>508</v>
      </c>
      <c r="F10" s="13">
        <f t="shared" ref="F10:F11" si="0">D10+E10</f>
        <v>952</v>
      </c>
      <c r="G10" s="52">
        <f t="shared" ref="G10:G11" si="1">(D10/F10)*100</f>
        <v>46.638655462184872</v>
      </c>
    </row>
    <row r="11" spans="1:7" ht="15.75" x14ac:dyDescent="0.25">
      <c r="A11" s="23" t="s">
        <v>265</v>
      </c>
      <c r="B11" s="23" t="s">
        <v>325</v>
      </c>
      <c r="C11" s="23" t="s">
        <v>266</v>
      </c>
      <c r="D11" s="23">
        <v>361</v>
      </c>
      <c r="E11" s="13">
        <v>249</v>
      </c>
      <c r="F11" s="13">
        <f t="shared" si="0"/>
        <v>610</v>
      </c>
      <c r="G11" s="52">
        <f t="shared" si="1"/>
        <v>59.180327868852459</v>
      </c>
    </row>
    <row r="12" spans="1:7" ht="15.75" x14ac:dyDescent="0.25">
      <c r="A12" s="23" t="s">
        <v>269</v>
      </c>
      <c r="B12" s="23" t="s">
        <v>337</v>
      </c>
      <c r="C12" s="23" t="s">
        <v>270</v>
      </c>
      <c r="D12" s="23">
        <v>320</v>
      </c>
      <c r="E12" s="23" t="s">
        <v>347</v>
      </c>
      <c r="F12" s="23" t="s">
        <v>347</v>
      </c>
      <c r="G12" s="23" t="s">
        <v>347</v>
      </c>
    </row>
    <row r="13" spans="1:7" ht="15.75" x14ac:dyDescent="0.25">
      <c r="A13" s="23" t="s">
        <v>308</v>
      </c>
      <c r="B13" s="23" t="s">
        <v>168</v>
      </c>
      <c r="C13" s="23" t="s">
        <v>309</v>
      </c>
      <c r="D13" s="23">
        <v>220</v>
      </c>
      <c r="E13" s="23" t="s">
        <v>347</v>
      </c>
      <c r="F13" s="23" t="s">
        <v>347</v>
      </c>
      <c r="G13" s="23" t="s">
        <v>347</v>
      </c>
    </row>
    <row r="14" spans="1:7" ht="15.75" x14ac:dyDescent="0.25">
      <c r="A14" s="23" t="s">
        <v>279</v>
      </c>
      <c r="B14" s="23" t="s">
        <v>338</v>
      </c>
      <c r="C14" s="23" t="s">
        <v>280</v>
      </c>
      <c r="D14" s="23">
        <v>219</v>
      </c>
      <c r="E14" s="23" t="s">
        <v>347</v>
      </c>
      <c r="F14" s="23" t="s">
        <v>347</v>
      </c>
      <c r="G14" s="23" t="s">
        <v>347</v>
      </c>
    </row>
    <row r="15" spans="1:7" ht="15.75" x14ac:dyDescent="0.25">
      <c r="A15" s="23" t="s">
        <v>281</v>
      </c>
      <c r="B15" s="23" t="s">
        <v>158</v>
      </c>
      <c r="C15" s="23" t="s">
        <v>282</v>
      </c>
      <c r="D15" s="23">
        <v>218</v>
      </c>
      <c r="E15" s="23" t="s">
        <v>347</v>
      </c>
      <c r="F15" s="23" t="s">
        <v>347</v>
      </c>
      <c r="G15" s="23" t="s">
        <v>347</v>
      </c>
    </row>
    <row r="16" spans="1:7" ht="15.75" x14ac:dyDescent="0.25">
      <c r="A16" s="13" t="s">
        <v>287</v>
      </c>
      <c r="B16" s="13" t="s">
        <v>350</v>
      </c>
      <c r="C16" s="13" t="s">
        <v>288</v>
      </c>
      <c r="D16" s="1" t="s">
        <v>347</v>
      </c>
      <c r="E16" s="13">
        <v>254</v>
      </c>
      <c r="F16" s="23" t="s">
        <v>347</v>
      </c>
      <c r="G16" s="23" t="s">
        <v>347</v>
      </c>
    </row>
    <row r="17" spans="1:7" ht="15.75" x14ac:dyDescent="0.25">
      <c r="A17" s="13" t="s">
        <v>289</v>
      </c>
      <c r="B17" s="13" t="s">
        <v>326</v>
      </c>
      <c r="C17" s="13" t="s">
        <v>290</v>
      </c>
      <c r="D17" s="1" t="s">
        <v>347</v>
      </c>
      <c r="E17" s="13">
        <v>245</v>
      </c>
      <c r="F17" s="23" t="s">
        <v>347</v>
      </c>
      <c r="G17" s="23" t="s">
        <v>347</v>
      </c>
    </row>
    <row r="18" spans="1:7" ht="15.75" x14ac:dyDescent="0.25">
      <c r="A18" s="13" t="s">
        <v>310</v>
      </c>
      <c r="B18" s="13" t="s">
        <v>327</v>
      </c>
      <c r="C18" s="13" t="s">
        <v>311</v>
      </c>
      <c r="D18" s="1" t="s">
        <v>347</v>
      </c>
      <c r="E18" s="13">
        <v>168</v>
      </c>
      <c r="F18" s="23" t="s">
        <v>347</v>
      </c>
      <c r="G18" s="23" t="s">
        <v>347</v>
      </c>
    </row>
    <row r="19" spans="1:7" ht="15.75" x14ac:dyDescent="0.25">
      <c r="A19" s="13" t="s">
        <v>312</v>
      </c>
      <c r="B19" s="13" t="s">
        <v>329</v>
      </c>
      <c r="C19" s="13" t="s">
        <v>313</v>
      </c>
      <c r="D19" s="1" t="s">
        <v>347</v>
      </c>
      <c r="E19" s="13">
        <v>121</v>
      </c>
      <c r="F19" s="23" t="s">
        <v>347</v>
      </c>
      <c r="G19" s="23" t="s">
        <v>347</v>
      </c>
    </row>
    <row r="20" spans="1:7" ht="15.75" x14ac:dyDescent="0.25">
      <c r="A20" s="13" t="s">
        <v>314</v>
      </c>
      <c r="B20" s="13" t="s">
        <v>346</v>
      </c>
      <c r="C20" s="13" t="s">
        <v>315</v>
      </c>
      <c r="D20" s="1" t="s">
        <v>347</v>
      </c>
      <c r="E20" s="13">
        <v>120</v>
      </c>
      <c r="F20" s="23" t="s">
        <v>347</v>
      </c>
      <c r="G20" s="23" t="s">
        <v>347</v>
      </c>
    </row>
    <row r="21" spans="1:7" ht="15.75" x14ac:dyDescent="0.25">
      <c r="A21" s="13" t="s">
        <v>293</v>
      </c>
      <c r="B21" s="13" t="s">
        <v>101</v>
      </c>
      <c r="C21" s="13" t="s">
        <v>294</v>
      </c>
      <c r="D21" s="1" t="s">
        <v>347</v>
      </c>
      <c r="E21" s="13">
        <v>116</v>
      </c>
      <c r="F21" s="23" t="s">
        <v>347</v>
      </c>
      <c r="G21" s="23" t="s">
        <v>347</v>
      </c>
    </row>
    <row r="23" spans="1:7" ht="15.75" x14ac:dyDescent="0.25">
      <c r="A23" s="31" t="s">
        <v>345</v>
      </c>
    </row>
    <row r="25" spans="1:7" ht="15.75" x14ac:dyDescent="0.25">
      <c r="A25" s="32" t="s">
        <v>348</v>
      </c>
    </row>
    <row r="26" spans="1:7" x14ac:dyDescent="0.25">
      <c r="A26" t="s">
        <v>351</v>
      </c>
    </row>
  </sheetData>
  <mergeCells count="1">
    <mergeCell ref="A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workbookViewId="0">
      <selection activeCell="F6" sqref="F6:F17"/>
    </sheetView>
  </sheetViews>
  <sheetFormatPr defaultRowHeight="15" x14ac:dyDescent="0.25"/>
  <cols>
    <col min="1" max="1" width="15.28515625" customWidth="1"/>
    <col min="2" max="2" width="61.28515625" customWidth="1"/>
    <col min="3" max="3" width="12.85546875" customWidth="1"/>
    <col min="4" max="4" width="10" customWidth="1"/>
    <col min="5" max="5" width="13.28515625" customWidth="1"/>
    <col min="6" max="6" width="13.85546875" customWidth="1"/>
  </cols>
  <sheetData>
    <row r="4" spans="1:6" ht="37.5" customHeight="1" x14ac:dyDescent="0.25">
      <c r="A4" s="46" t="s">
        <v>352</v>
      </c>
      <c r="B4" s="47"/>
      <c r="C4" s="47"/>
      <c r="D4" s="47"/>
      <c r="E4" s="47"/>
      <c r="F4" s="48"/>
    </row>
    <row r="5" spans="1:6" ht="15.75" x14ac:dyDescent="0.25">
      <c r="A5" s="26" t="s">
        <v>3</v>
      </c>
      <c r="B5" s="26" t="s">
        <v>12</v>
      </c>
      <c r="C5" s="26" t="s">
        <v>339</v>
      </c>
      <c r="D5" s="26" t="s">
        <v>340</v>
      </c>
      <c r="E5" s="27" t="s">
        <v>349</v>
      </c>
      <c r="F5" s="25" t="s">
        <v>341</v>
      </c>
    </row>
    <row r="6" spans="1:6" ht="15.75" x14ac:dyDescent="0.25">
      <c r="A6" s="13" t="s">
        <v>58</v>
      </c>
      <c r="B6" s="13" t="s">
        <v>59</v>
      </c>
      <c r="C6" s="13">
        <v>746</v>
      </c>
      <c r="D6" s="13">
        <v>750</v>
      </c>
      <c r="E6" s="13">
        <f>C6+D6</f>
        <v>1496</v>
      </c>
      <c r="F6" s="54">
        <f>(C6/E6)*100</f>
        <v>49.866310160427808</v>
      </c>
    </row>
    <row r="7" spans="1:6" ht="15.75" x14ac:dyDescent="0.25">
      <c r="A7" s="13" t="s">
        <v>48</v>
      </c>
      <c r="B7" s="13" t="s">
        <v>336</v>
      </c>
      <c r="C7" s="13">
        <v>539</v>
      </c>
      <c r="D7" s="13">
        <v>32</v>
      </c>
      <c r="E7" s="13">
        <f>C7+D7</f>
        <v>571</v>
      </c>
      <c r="F7" s="54">
        <f t="shared" ref="F7:F10" si="0">(C7/E7)*100</f>
        <v>94.395796847635722</v>
      </c>
    </row>
    <row r="8" spans="1:6" ht="15.75" x14ac:dyDescent="0.25">
      <c r="A8" s="13" t="s">
        <v>52</v>
      </c>
      <c r="B8" s="13" t="s">
        <v>53</v>
      </c>
      <c r="C8" s="13">
        <v>413</v>
      </c>
      <c r="D8" s="13">
        <v>110</v>
      </c>
      <c r="E8" s="13">
        <f>C8+D8</f>
        <v>523</v>
      </c>
      <c r="F8" s="54">
        <f t="shared" si="0"/>
        <v>78.967495219885279</v>
      </c>
    </row>
    <row r="9" spans="1:6" ht="15.75" x14ac:dyDescent="0.25">
      <c r="A9" s="13" t="s">
        <v>116</v>
      </c>
      <c r="B9" s="13" t="s">
        <v>337</v>
      </c>
      <c r="C9" s="13">
        <v>320</v>
      </c>
      <c r="D9" s="13">
        <v>81</v>
      </c>
      <c r="E9" s="13">
        <f>C9+D9</f>
        <v>401</v>
      </c>
      <c r="F9" s="54">
        <f t="shared" si="0"/>
        <v>79.800498753117211</v>
      </c>
    </row>
    <row r="10" spans="1:6" ht="15.75" x14ac:dyDescent="0.25">
      <c r="A10" s="13" t="s">
        <v>157</v>
      </c>
      <c r="B10" s="13" t="s">
        <v>158</v>
      </c>
      <c r="C10" s="13">
        <v>218</v>
      </c>
      <c r="D10" s="13">
        <v>43</v>
      </c>
      <c r="E10" s="13">
        <f>C10+D10</f>
        <v>261</v>
      </c>
      <c r="F10" s="54">
        <f t="shared" si="0"/>
        <v>83.524904214559399</v>
      </c>
    </row>
    <row r="11" spans="1:6" ht="15.75" x14ac:dyDescent="0.25">
      <c r="A11" s="13" t="s">
        <v>114</v>
      </c>
      <c r="B11" s="13" t="s">
        <v>338</v>
      </c>
      <c r="C11" s="13">
        <v>194</v>
      </c>
      <c r="D11" s="24" t="s">
        <v>344</v>
      </c>
      <c r="E11" s="13" t="s">
        <v>347</v>
      </c>
      <c r="F11" s="54" t="s">
        <v>347</v>
      </c>
    </row>
    <row r="12" spans="1:6" ht="15.75" x14ac:dyDescent="0.25">
      <c r="A12" s="13" t="s">
        <v>90</v>
      </c>
      <c r="B12" s="13" t="s">
        <v>91</v>
      </c>
      <c r="C12" s="13">
        <v>149</v>
      </c>
      <c r="D12" s="13">
        <v>60</v>
      </c>
      <c r="E12" s="13">
        <f>C12+D12</f>
        <v>209</v>
      </c>
      <c r="F12" s="54">
        <f>(C12/E12)*100</f>
        <v>71.291866028708128</v>
      </c>
    </row>
    <row r="13" spans="1:6" ht="15.75" x14ac:dyDescent="0.25">
      <c r="A13" s="13" t="s">
        <v>130</v>
      </c>
      <c r="B13" s="13" t="s">
        <v>131</v>
      </c>
      <c r="C13" s="13">
        <v>102</v>
      </c>
      <c r="D13" s="13">
        <v>104</v>
      </c>
      <c r="E13" s="13">
        <f>C13+D13</f>
        <v>206</v>
      </c>
      <c r="F13" s="54">
        <f>(C13/E13)*100</f>
        <v>49.514563106796118</v>
      </c>
    </row>
    <row r="14" spans="1:6" ht="15.75" x14ac:dyDescent="0.25">
      <c r="A14" s="13" t="s">
        <v>70</v>
      </c>
      <c r="B14" s="13" t="s">
        <v>71</v>
      </c>
      <c r="C14" s="13">
        <v>97</v>
      </c>
      <c r="D14" s="13" t="s">
        <v>347</v>
      </c>
      <c r="E14" s="13" t="s">
        <v>347</v>
      </c>
      <c r="F14" s="54" t="s">
        <v>347</v>
      </c>
    </row>
    <row r="15" spans="1:6" ht="15.75" x14ac:dyDescent="0.25">
      <c r="A15" s="13" t="s">
        <v>75</v>
      </c>
      <c r="B15" s="13" t="s">
        <v>76</v>
      </c>
      <c r="C15" s="13">
        <v>97</v>
      </c>
      <c r="D15" s="13">
        <v>80</v>
      </c>
      <c r="E15" s="13">
        <f>C15+D15</f>
        <v>177</v>
      </c>
      <c r="F15" s="54">
        <f>(C15/E15)*100</f>
        <v>54.802259887005647</v>
      </c>
    </row>
    <row r="16" spans="1:6" ht="15.75" x14ac:dyDescent="0.25">
      <c r="A16" s="13" t="s">
        <v>98</v>
      </c>
      <c r="B16" s="13" t="s">
        <v>99</v>
      </c>
      <c r="C16" s="13" t="s">
        <v>347</v>
      </c>
      <c r="D16" s="13">
        <v>67</v>
      </c>
      <c r="E16" s="13" t="s">
        <v>347</v>
      </c>
      <c r="F16" s="54" t="s">
        <v>347</v>
      </c>
    </row>
    <row r="17" spans="1:6" ht="15.75" x14ac:dyDescent="0.25">
      <c r="A17" s="13" t="s">
        <v>202</v>
      </c>
      <c r="B17" s="13" t="s">
        <v>203</v>
      </c>
      <c r="C17" s="13" t="s">
        <v>347</v>
      </c>
      <c r="D17" s="13">
        <v>45</v>
      </c>
      <c r="E17" s="13" t="s">
        <v>347</v>
      </c>
      <c r="F17" s="54" t="s">
        <v>347</v>
      </c>
    </row>
    <row r="20" spans="1:6" ht="15.75" x14ac:dyDescent="0.25">
      <c r="A20" s="32" t="s">
        <v>345</v>
      </c>
    </row>
    <row r="21" spans="1:6" x14ac:dyDescent="0.25">
      <c r="A21" s="33"/>
    </row>
    <row r="22" spans="1:6" ht="15.75" x14ac:dyDescent="0.25">
      <c r="A22" s="32" t="s">
        <v>355</v>
      </c>
    </row>
    <row r="23" spans="1:6" x14ac:dyDescent="0.25">
      <c r="A23" s="33" t="s">
        <v>354</v>
      </c>
    </row>
  </sheetData>
  <mergeCells count="1">
    <mergeCell ref="A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6"/>
  <sheetViews>
    <sheetView workbookViewId="0">
      <selection activeCell="F7" sqref="F7:F20"/>
    </sheetView>
  </sheetViews>
  <sheetFormatPr defaultRowHeight="15" x14ac:dyDescent="0.25"/>
  <cols>
    <col min="1" max="1" width="20.85546875" style="29" customWidth="1"/>
    <col min="2" max="2" width="52.7109375" style="29" customWidth="1"/>
    <col min="3" max="3" width="12" style="29" customWidth="1"/>
    <col min="4" max="4" width="11.85546875" style="29" customWidth="1"/>
    <col min="5" max="5" width="12.5703125" style="29" customWidth="1"/>
    <col min="6" max="6" width="15.5703125" style="29" customWidth="1"/>
    <col min="7" max="16384" width="9.140625" style="29"/>
  </cols>
  <sheetData>
    <row r="5" spans="1:6" ht="39.75" customHeight="1" x14ac:dyDescent="0.25">
      <c r="A5" s="46" t="s">
        <v>353</v>
      </c>
      <c r="B5" s="47"/>
      <c r="C5" s="47"/>
      <c r="D5" s="47"/>
      <c r="E5" s="47"/>
      <c r="F5" s="48"/>
    </row>
    <row r="6" spans="1:6" ht="15.75" x14ac:dyDescent="0.25">
      <c r="A6" s="25" t="s">
        <v>3</v>
      </c>
      <c r="B6" s="25" t="s">
        <v>12</v>
      </c>
      <c r="C6" s="25" t="s">
        <v>339</v>
      </c>
      <c r="D6" s="25" t="s">
        <v>340</v>
      </c>
      <c r="E6" s="25" t="s">
        <v>349</v>
      </c>
      <c r="F6" s="30" t="s">
        <v>341</v>
      </c>
    </row>
    <row r="7" spans="1:6" ht="15.75" x14ac:dyDescent="0.25">
      <c r="A7" s="13" t="s">
        <v>112</v>
      </c>
      <c r="B7" s="13" t="s">
        <v>113</v>
      </c>
      <c r="C7" s="13">
        <v>136</v>
      </c>
      <c r="D7" s="13">
        <v>156</v>
      </c>
      <c r="E7" s="13">
        <f>C7+D7</f>
        <v>292</v>
      </c>
      <c r="F7" s="52">
        <f>(C7/E7)*100</f>
        <v>46.575342465753423</v>
      </c>
    </row>
    <row r="8" spans="1:6" ht="15.75" x14ac:dyDescent="0.25">
      <c r="A8" s="13" t="s">
        <v>100</v>
      </c>
      <c r="B8" s="13" t="s">
        <v>101</v>
      </c>
      <c r="C8" s="13">
        <v>85</v>
      </c>
      <c r="D8" s="13">
        <v>116</v>
      </c>
      <c r="E8" s="13">
        <f>C8+D8</f>
        <v>201</v>
      </c>
      <c r="F8" s="52">
        <f>(C8/E8)*100</f>
        <v>42.288557213930353</v>
      </c>
    </row>
    <row r="9" spans="1:6" ht="15.75" x14ac:dyDescent="0.25">
      <c r="A9" s="13" t="s">
        <v>88</v>
      </c>
      <c r="B9" s="13" t="s">
        <v>89</v>
      </c>
      <c r="C9" s="13">
        <v>45</v>
      </c>
      <c r="D9" s="24" t="s">
        <v>344</v>
      </c>
      <c r="E9" s="13" t="s">
        <v>347</v>
      </c>
      <c r="F9" s="52" t="s">
        <v>347</v>
      </c>
    </row>
    <row r="10" spans="1:6" ht="15.75" x14ac:dyDescent="0.25">
      <c r="A10" s="13" t="s">
        <v>209</v>
      </c>
      <c r="B10" s="13" t="s">
        <v>210</v>
      </c>
      <c r="C10" s="13">
        <v>37</v>
      </c>
      <c r="D10" s="13" t="s">
        <v>347</v>
      </c>
      <c r="E10" s="13" t="s">
        <v>347</v>
      </c>
      <c r="F10" s="52" t="s">
        <v>347</v>
      </c>
    </row>
    <row r="11" spans="1:6" ht="15.75" x14ac:dyDescent="0.25">
      <c r="A11" s="13" t="s">
        <v>133</v>
      </c>
      <c r="B11" s="13" t="s">
        <v>134</v>
      </c>
      <c r="C11" s="13">
        <v>36</v>
      </c>
      <c r="D11" s="13">
        <v>58</v>
      </c>
      <c r="E11" s="13">
        <f>C11+D11</f>
        <v>94</v>
      </c>
      <c r="F11" s="52">
        <f>(C11/E11)*100</f>
        <v>38.297872340425535</v>
      </c>
    </row>
    <row r="12" spans="1:6" ht="15.75" x14ac:dyDescent="0.25">
      <c r="A12" s="13" t="s">
        <v>107</v>
      </c>
      <c r="B12" s="13" t="s">
        <v>108</v>
      </c>
      <c r="C12" s="13">
        <v>21</v>
      </c>
      <c r="D12" s="13">
        <v>23</v>
      </c>
      <c r="E12" s="13">
        <f t="shared" ref="E12:E13" si="0">C12+D12</f>
        <v>44</v>
      </c>
      <c r="F12" s="52">
        <f t="shared" ref="F12:F13" si="1">(C12/E12)*100</f>
        <v>47.727272727272727</v>
      </c>
    </row>
    <row r="13" spans="1:6" ht="15.75" x14ac:dyDescent="0.25">
      <c r="A13" s="13" t="s">
        <v>155</v>
      </c>
      <c r="B13" s="13" t="s">
        <v>156</v>
      </c>
      <c r="C13" s="13">
        <v>17</v>
      </c>
      <c r="D13" s="13">
        <v>23</v>
      </c>
      <c r="E13" s="13">
        <f t="shared" si="0"/>
        <v>40</v>
      </c>
      <c r="F13" s="52">
        <f t="shared" si="1"/>
        <v>42.5</v>
      </c>
    </row>
    <row r="14" spans="1:6" ht="15.75" x14ac:dyDescent="0.25">
      <c r="A14" s="13" t="s">
        <v>144</v>
      </c>
      <c r="B14" s="13" t="s">
        <v>145</v>
      </c>
      <c r="C14" s="13">
        <v>17</v>
      </c>
      <c r="D14" s="13" t="s">
        <v>347</v>
      </c>
      <c r="E14" s="13" t="s">
        <v>347</v>
      </c>
      <c r="F14" s="52" t="s">
        <v>347</v>
      </c>
    </row>
    <row r="15" spans="1:6" ht="15.75" x14ac:dyDescent="0.25">
      <c r="A15" s="13" t="s">
        <v>73</v>
      </c>
      <c r="B15" s="13" t="s">
        <v>74</v>
      </c>
      <c r="C15" s="13">
        <v>14</v>
      </c>
      <c r="D15" s="13">
        <v>70</v>
      </c>
      <c r="E15" s="13">
        <f>C15+D15</f>
        <v>84</v>
      </c>
      <c r="F15" s="52">
        <f>(C15/E15)*100</f>
        <v>16.666666666666664</v>
      </c>
    </row>
    <row r="16" spans="1:6" ht="15.75" x14ac:dyDescent="0.25">
      <c r="A16" s="13" t="s">
        <v>195</v>
      </c>
      <c r="B16" s="13" t="s">
        <v>196</v>
      </c>
      <c r="C16" s="13">
        <v>12</v>
      </c>
      <c r="D16" s="13" t="s">
        <v>347</v>
      </c>
      <c r="E16" s="13" t="s">
        <v>347</v>
      </c>
      <c r="F16" s="52" t="s">
        <v>347</v>
      </c>
    </row>
    <row r="17" spans="1:6" ht="15.75" x14ac:dyDescent="0.25">
      <c r="A17" s="13" t="s">
        <v>205</v>
      </c>
      <c r="B17" s="13" t="s">
        <v>206</v>
      </c>
      <c r="C17" s="13" t="s">
        <v>347</v>
      </c>
      <c r="D17" s="13">
        <v>37</v>
      </c>
      <c r="E17" s="13" t="s">
        <v>347</v>
      </c>
      <c r="F17" s="52" t="s">
        <v>347</v>
      </c>
    </row>
    <row r="18" spans="1:6" ht="15.75" x14ac:dyDescent="0.25">
      <c r="A18" s="13" t="s">
        <v>94</v>
      </c>
      <c r="B18" s="13" t="s">
        <v>95</v>
      </c>
      <c r="C18" s="13" t="s">
        <v>347</v>
      </c>
      <c r="D18" s="13">
        <v>20</v>
      </c>
      <c r="E18" s="13" t="s">
        <v>347</v>
      </c>
      <c r="F18" s="52" t="s">
        <v>347</v>
      </c>
    </row>
    <row r="19" spans="1:6" ht="15.75" x14ac:dyDescent="0.25">
      <c r="A19" s="13" t="s">
        <v>211</v>
      </c>
      <c r="B19" s="13" t="s">
        <v>212</v>
      </c>
      <c r="C19" s="13" t="s">
        <v>347</v>
      </c>
      <c r="D19" s="13">
        <v>19</v>
      </c>
      <c r="E19" s="13" t="s">
        <v>347</v>
      </c>
      <c r="F19" s="52" t="s">
        <v>347</v>
      </c>
    </row>
    <row r="20" spans="1:6" ht="15.75" x14ac:dyDescent="0.25">
      <c r="A20" s="13" t="s">
        <v>217</v>
      </c>
      <c r="B20" s="13" t="s">
        <v>218</v>
      </c>
      <c r="C20" s="13" t="s">
        <v>347</v>
      </c>
      <c r="D20" s="13">
        <v>12</v>
      </c>
      <c r="E20" s="13" t="s">
        <v>347</v>
      </c>
      <c r="F20" s="52" t="s">
        <v>347</v>
      </c>
    </row>
    <row r="23" spans="1:6" ht="15.75" x14ac:dyDescent="0.25">
      <c r="A23" s="32" t="s">
        <v>345</v>
      </c>
    </row>
    <row r="24" spans="1:6" x14ac:dyDescent="0.25">
      <c r="A24" s="33"/>
    </row>
    <row r="25" spans="1:6" ht="15.75" x14ac:dyDescent="0.25">
      <c r="A25" s="32" t="s">
        <v>356</v>
      </c>
    </row>
    <row r="26" spans="1:6" x14ac:dyDescent="0.25">
      <c r="A26" s="33" t="s">
        <v>354</v>
      </c>
    </row>
  </sheetData>
  <mergeCells count="1"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"/>
  <sheetViews>
    <sheetView tabSelected="1" workbookViewId="0">
      <selection activeCell="C20" sqref="C20"/>
    </sheetView>
  </sheetViews>
  <sheetFormatPr defaultRowHeight="15" x14ac:dyDescent="0.25"/>
  <cols>
    <col min="1" max="1" width="22.42578125" style="29" customWidth="1"/>
    <col min="2" max="2" width="51.42578125" style="29" customWidth="1"/>
    <col min="3" max="3" width="13.28515625" style="29" customWidth="1"/>
    <col min="4" max="4" width="10" style="29" customWidth="1"/>
    <col min="5" max="5" width="14.28515625" style="29" customWidth="1"/>
    <col min="6" max="6" width="13.7109375" style="29" customWidth="1"/>
    <col min="7" max="16384" width="9.140625" style="29"/>
  </cols>
  <sheetData>
    <row r="4" spans="1:6" ht="37.5" customHeight="1" x14ac:dyDescent="0.25">
      <c r="A4" s="49" t="s">
        <v>342</v>
      </c>
      <c r="B4" s="50"/>
      <c r="C4" s="50"/>
      <c r="D4" s="50"/>
      <c r="E4" s="50"/>
      <c r="F4" s="51"/>
    </row>
    <row r="5" spans="1:6" ht="15.75" x14ac:dyDescent="0.25">
      <c r="A5" s="25" t="s">
        <v>3</v>
      </c>
      <c r="B5" s="25" t="s">
        <v>12</v>
      </c>
      <c r="C5" s="25" t="s">
        <v>339</v>
      </c>
      <c r="D5" s="25" t="s">
        <v>340</v>
      </c>
      <c r="E5" s="25" t="s">
        <v>349</v>
      </c>
      <c r="F5" s="30" t="s">
        <v>341</v>
      </c>
    </row>
    <row r="6" spans="1:6" ht="15.75" x14ac:dyDescent="0.25">
      <c r="A6" s="13" t="s">
        <v>60</v>
      </c>
      <c r="B6" s="13" t="s">
        <v>61</v>
      </c>
      <c r="C6" s="13">
        <v>66</v>
      </c>
      <c r="D6" s="13">
        <v>109</v>
      </c>
      <c r="E6" s="13">
        <f>C6+D6</f>
        <v>175</v>
      </c>
      <c r="F6" s="55">
        <f>(C6/E6)*100</f>
        <v>37.714285714285715</v>
      </c>
    </row>
    <row r="7" spans="1:6" ht="15.75" x14ac:dyDescent="0.25">
      <c r="A7" s="13" t="s">
        <v>92</v>
      </c>
      <c r="B7" s="13" t="s">
        <v>93</v>
      </c>
      <c r="C7" s="13">
        <v>45</v>
      </c>
      <c r="D7" s="13">
        <v>64</v>
      </c>
      <c r="E7" s="13">
        <f t="shared" ref="E7:E12" si="0">C7+D7</f>
        <v>109</v>
      </c>
      <c r="F7" s="55">
        <f t="shared" ref="F7:F12" si="1">(C7/E7)*100</f>
        <v>41.284403669724774</v>
      </c>
    </row>
    <row r="8" spans="1:6" ht="15.75" x14ac:dyDescent="0.25">
      <c r="A8" s="13" t="s">
        <v>182</v>
      </c>
      <c r="B8" s="13" t="s">
        <v>183</v>
      </c>
      <c r="C8" s="13">
        <v>29</v>
      </c>
      <c r="D8" s="13">
        <v>33</v>
      </c>
      <c r="E8" s="13">
        <f t="shared" si="0"/>
        <v>62</v>
      </c>
      <c r="F8" s="55">
        <f t="shared" si="1"/>
        <v>46.774193548387096</v>
      </c>
    </row>
    <row r="9" spans="1:6" ht="15.75" x14ac:dyDescent="0.25">
      <c r="A9" s="13" t="s">
        <v>96</v>
      </c>
      <c r="B9" s="13" t="s">
        <v>97</v>
      </c>
      <c r="C9" s="13">
        <v>11</v>
      </c>
      <c r="D9" s="13">
        <v>18</v>
      </c>
      <c r="E9" s="13">
        <f t="shared" si="0"/>
        <v>29</v>
      </c>
      <c r="F9" s="55">
        <f t="shared" si="1"/>
        <v>37.931034482758619</v>
      </c>
    </row>
    <row r="10" spans="1:6" ht="15.75" x14ac:dyDescent="0.25">
      <c r="A10" s="13" t="s">
        <v>166</v>
      </c>
      <c r="B10" s="13" t="s">
        <v>167</v>
      </c>
      <c r="C10" s="13">
        <v>11</v>
      </c>
      <c r="D10" s="13">
        <v>20</v>
      </c>
      <c r="E10" s="13">
        <f t="shared" si="0"/>
        <v>31</v>
      </c>
      <c r="F10" s="55">
        <f t="shared" si="1"/>
        <v>35.483870967741936</v>
      </c>
    </row>
    <row r="11" spans="1:6" ht="15.75" x14ac:dyDescent="0.25">
      <c r="A11" s="13" t="s">
        <v>178</v>
      </c>
      <c r="B11" s="13" t="s">
        <v>179</v>
      </c>
      <c r="C11" s="13">
        <v>8</v>
      </c>
      <c r="D11" s="13">
        <v>18</v>
      </c>
      <c r="E11" s="13">
        <f t="shared" si="0"/>
        <v>26</v>
      </c>
      <c r="F11" s="55">
        <f t="shared" si="1"/>
        <v>30.76923076923077</v>
      </c>
    </row>
    <row r="12" spans="1:6" ht="15.75" x14ac:dyDescent="0.25">
      <c r="A12" s="13" t="s">
        <v>153</v>
      </c>
      <c r="B12" s="13" t="s">
        <v>154</v>
      </c>
      <c r="C12" s="13">
        <v>8</v>
      </c>
      <c r="D12" s="13">
        <v>11</v>
      </c>
      <c r="E12" s="13">
        <f t="shared" si="0"/>
        <v>19</v>
      </c>
      <c r="F12" s="55">
        <f t="shared" si="1"/>
        <v>42.105263157894733</v>
      </c>
    </row>
    <row r="13" spans="1:6" ht="15.75" x14ac:dyDescent="0.25">
      <c r="A13" s="13" t="s">
        <v>184</v>
      </c>
      <c r="B13" s="13" t="s">
        <v>185</v>
      </c>
      <c r="C13" s="13">
        <v>4</v>
      </c>
      <c r="D13" s="13" t="s">
        <v>344</v>
      </c>
      <c r="E13" s="13" t="s">
        <v>347</v>
      </c>
      <c r="F13" s="55" t="s">
        <v>347</v>
      </c>
    </row>
    <row r="14" spans="1:6" ht="15.75" x14ac:dyDescent="0.25">
      <c r="A14" s="13" t="s">
        <v>120</v>
      </c>
      <c r="B14" s="13" t="s">
        <v>121</v>
      </c>
      <c r="C14" s="13">
        <v>4</v>
      </c>
      <c r="D14" s="13">
        <v>26</v>
      </c>
      <c r="E14" s="13">
        <f>C14+D14</f>
        <v>30</v>
      </c>
      <c r="F14" s="55">
        <f>(C14/E14)*100</f>
        <v>13.333333333333334</v>
      </c>
    </row>
    <row r="15" spans="1:6" ht="15.75" x14ac:dyDescent="0.25">
      <c r="A15" s="13" t="s">
        <v>174</v>
      </c>
      <c r="B15" s="13" t="s">
        <v>175</v>
      </c>
      <c r="C15" s="13">
        <v>3</v>
      </c>
      <c r="D15" s="13" t="s">
        <v>347</v>
      </c>
      <c r="E15" s="13" t="s">
        <v>347</v>
      </c>
      <c r="F15" s="55" t="s">
        <v>347</v>
      </c>
    </row>
    <row r="16" spans="1:6" ht="15.75" x14ac:dyDescent="0.25">
      <c r="A16" s="13" t="s">
        <v>213</v>
      </c>
      <c r="B16" s="13" t="s">
        <v>214</v>
      </c>
      <c r="C16" s="24" t="s">
        <v>347</v>
      </c>
      <c r="D16" s="13">
        <v>12</v>
      </c>
      <c r="E16" s="13" t="s">
        <v>347</v>
      </c>
      <c r="F16" s="55" t="s">
        <v>347</v>
      </c>
    </row>
    <row r="17" spans="1:6" ht="15.75" x14ac:dyDescent="0.25">
      <c r="A17" s="13" t="s">
        <v>215</v>
      </c>
      <c r="B17" s="13" t="s">
        <v>216</v>
      </c>
      <c r="C17" s="13" t="s">
        <v>347</v>
      </c>
      <c r="D17" s="13">
        <v>10</v>
      </c>
      <c r="E17" s="13" t="s">
        <v>347</v>
      </c>
      <c r="F17" s="55" t="s">
        <v>347</v>
      </c>
    </row>
    <row r="18" spans="1:6" x14ac:dyDescent="0.25">
      <c r="F18" s="56"/>
    </row>
    <row r="20" spans="1:6" ht="15.75" x14ac:dyDescent="0.25">
      <c r="A20" s="32" t="s">
        <v>345</v>
      </c>
    </row>
    <row r="21" spans="1:6" x14ac:dyDescent="0.25">
      <c r="A21" s="33"/>
    </row>
    <row r="22" spans="1:6" ht="15.75" x14ac:dyDescent="0.25">
      <c r="A22" s="32" t="s">
        <v>357</v>
      </c>
    </row>
    <row r="23" spans="1:6" x14ac:dyDescent="0.25">
      <c r="A23" s="33" t="s">
        <v>354</v>
      </c>
    </row>
  </sheetData>
  <mergeCells count="1"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_x0020_To0 xmlns="1dee1bc6-c269-4718-a30a-3977ad171f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1CC2362AABE41AFA9EA096398CF93" ma:contentTypeVersion="4" ma:contentTypeDescription="Create a new document." ma:contentTypeScope="" ma:versionID="fcb3028d3f607a50ba68efa94b2cc5b3">
  <xsd:schema xmlns:xsd="http://www.w3.org/2001/XMLSchema" xmlns:xs="http://www.w3.org/2001/XMLSchema" xmlns:p="http://schemas.microsoft.com/office/2006/metadata/properties" xmlns:ns2="1dee1bc6-c269-4718-a30a-3977ad171f07" targetNamespace="http://schemas.microsoft.com/office/2006/metadata/properties" ma:root="true" ma:fieldsID="14fd4c579e222922d32fbba18888cdfd" ns2:_="">
    <xsd:import namespace="1dee1bc6-c269-4718-a30a-3977ad171f07"/>
    <xsd:element name="properties">
      <xsd:complexType>
        <xsd:sequence>
          <xsd:element name="documentManagement">
            <xsd:complexType>
              <xsd:all>
                <xsd:element ref="ns2:Assigned_x0020_To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e1bc6-c269-4718-a30a-3977ad171f07" elementFormDefault="qualified">
    <xsd:import namespace="http://schemas.microsoft.com/office/2006/documentManagement/types"/>
    <xsd:import namespace="http://schemas.microsoft.com/office/infopath/2007/PartnerControls"/>
    <xsd:element name="Assigned_x0020_To0" ma:index="10" nillable="true" ma:displayName="Assigned To" ma:internalName="Assigned_x0020_To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D5A9DB-4382-46C0-8AD7-AAEAAD36487B}">
  <ds:schemaRefs>
    <ds:schemaRef ds:uri="http://schemas.microsoft.com/office/2006/metadata/properties"/>
    <ds:schemaRef ds:uri="http://purl.org/dc/dcmitype/"/>
    <ds:schemaRef ds:uri="http://purl.org/dc/elements/1.1/"/>
    <ds:schemaRef ds:uri="1dee1bc6-c269-4718-a30a-3977ad171f0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78B621-72E6-487D-84B4-7AF84D162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ee1bc6-c269-4718-a30a-3977ad171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C0521E-2AD3-4F34-96F2-D256B3D91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Rank Summary - Approved</vt:lpstr>
      <vt:lpstr>Rank Summary - Denied</vt:lpstr>
      <vt:lpstr>Rank Summary - Combined</vt:lpstr>
      <vt:lpstr>Top 20 (w_out cancer) % Approv.</vt:lpstr>
      <vt:lpstr>Respiratory ICD Codes % Approv.</vt:lpstr>
      <vt:lpstr>Neurologic % Approv.</vt:lpstr>
      <vt:lpstr>Renal % Approv.</vt:lpstr>
      <vt:lpstr>'Rank Summary - Approved'!Print_Titles</vt:lpstr>
      <vt:lpstr>'Rank Summary - Combined'!Print_Titles</vt:lpstr>
      <vt:lpstr>'Rank Summary - Denied'!Print_Titles</vt:lpstr>
    </vt:vector>
  </TitlesOfParts>
  <Company>US 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Qi, Bohui - OWCP CTR</dc:creator>
  <cp:lastModifiedBy>anon</cp:lastModifiedBy>
  <cp:lastPrinted>2019-08-28T15:42:32Z</cp:lastPrinted>
  <dcterms:created xsi:type="dcterms:W3CDTF">2014-11-07T15:50:51Z</dcterms:created>
  <dcterms:modified xsi:type="dcterms:W3CDTF">2019-08-30T13:37:49Z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0x0101001801CC2362AABE41AFA9EA096398CF93</vt:lpwstr>
  </property>
</Properties>
</file>