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mulhall.tamara\Documents\web\internet\section-508\opr-materials\"/>
    </mc:Choice>
  </mc:AlternateContent>
  <bookViews>
    <workbookView xWindow="-28920" yWindow="-105" windowWidth="29040" windowHeight="15840"/>
  </bookViews>
  <sheets>
    <sheet name="1" sheetId="3" r:id="rId1"/>
    <sheet name="2" sheetId="1" r:id="rId2"/>
    <sheet name="3" sheetId="2" r:id="rId3"/>
    <sheet name="4" sheetId="13" r:id="rId4"/>
    <sheet name="5" sheetId="7" r:id="rId5"/>
    <sheet name="6" sheetId="4" r:id="rId6"/>
    <sheet name="7" sheetId="12" r:id="rId7"/>
    <sheet name="8" sheetId="8" r:id="rId8"/>
    <sheet name="9" sheetId="16" r:id="rId9"/>
    <sheet name="10" sheetId="17" r:id="rId10"/>
    <sheet name="11" sheetId="9" r:id="rId11"/>
    <sheet name="12" sheetId="15" r:id="rId12"/>
    <sheet name="13" sheetId="23" r:id="rId13"/>
    <sheet name="14" sheetId="22" r:id="rId14"/>
    <sheet name="15" sheetId="21" r:id="rId15"/>
    <sheet name="16" sheetId="20" r:id="rId16"/>
    <sheet name="17" sheetId="19" r:id="rId17"/>
  </sheets>
  <definedNames>
    <definedName name="_xlnm.Print_Area" localSheetId="0">'1'!$A$1:$E$21</definedName>
    <definedName name="_xlnm.Print_Area" localSheetId="9">'10'!$A$1:$E$20</definedName>
    <definedName name="_xlnm.Print_Area" localSheetId="10">'11'!$A$1:$D$44</definedName>
    <definedName name="_xlnm.Print_Area" localSheetId="11">'12'!$A$1:$G$49</definedName>
    <definedName name="_xlnm.Print_Area" localSheetId="1">'2'!$A$1:$F$35</definedName>
    <definedName name="_xlnm.Print_Area" localSheetId="2">'3'!$A$1:$F$21</definedName>
    <definedName name="_xlnm.Print_Area" localSheetId="3">'4'!$A$1:$F$19</definedName>
    <definedName name="_xlnm.Print_Area" localSheetId="4">'5'!$A$1:$F$35</definedName>
    <definedName name="_xlnm.Print_Area" localSheetId="5">'6'!$A$1:$F$24</definedName>
    <definedName name="_xlnm.Print_Area" localSheetId="6">'7'!$A$1:$F$24</definedName>
    <definedName name="_xlnm.Print_Area" localSheetId="7">'8'!$A$1:$F$37</definedName>
    <definedName name="_xlnm.Print_Area" localSheetId="8">'9'!$A$1:$E$20</definedName>
  </definedNames>
  <calcPr calcId="162913"/>
</workbook>
</file>

<file path=xl/calcChain.xml><?xml version="1.0" encoding="utf-8"?>
<calcChain xmlns="http://schemas.openxmlformats.org/spreadsheetml/2006/main">
  <c r="E9" i="17" l="1"/>
  <c r="D9" i="17"/>
  <c r="C9" i="17"/>
  <c r="B9" i="17"/>
  <c r="E8" i="17"/>
  <c r="D8" i="17"/>
  <c r="C8" i="17"/>
  <c r="B8" i="17"/>
  <c r="B7" i="17" l="1"/>
  <c r="D7" i="17"/>
  <c r="E7" i="17"/>
  <c r="C7" i="17"/>
  <c r="D7" i="3"/>
  <c r="C41" i="15"/>
  <c r="B41" i="15"/>
  <c r="B36" i="9"/>
  <c r="D36" i="9"/>
  <c r="D8" i="3"/>
  <c r="D41" i="15"/>
  <c r="C36" i="9"/>
  <c r="D9" i="3"/>
  <c r="D6" i="3"/>
</calcChain>
</file>

<file path=xl/sharedStrings.xml><?xml version="1.0" encoding="utf-8"?>
<sst xmlns="http://schemas.openxmlformats.org/spreadsheetml/2006/main" count="591" uniqueCount="217">
  <si>
    <t>Type of Asset or Liability</t>
  </si>
  <si>
    <t>Total</t>
  </si>
  <si>
    <t>Defined</t>
  </si>
  <si>
    <t>Benefit</t>
  </si>
  <si>
    <t>Contribution</t>
  </si>
  <si>
    <t>0</t>
  </si>
  <si>
    <t>1</t>
  </si>
  <si>
    <t>2-5</t>
  </si>
  <si>
    <t>51-100</t>
  </si>
  <si>
    <t>101-200</t>
  </si>
  <si>
    <t>201-300</t>
  </si>
  <si>
    <t>301-400</t>
  </si>
  <si>
    <t>6-50</t>
  </si>
  <si>
    <t>All</t>
  </si>
  <si>
    <t>Type of Direct Filing Entity</t>
  </si>
  <si>
    <t>Pooled Separate Account</t>
  </si>
  <si>
    <t xml:space="preserve">Number of Entities </t>
  </si>
  <si>
    <t>$1-24K</t>
  </si>
  <si>
    <t>25-49K</t>
  </si>
  <si>
    <t>50-99K</t>
  </si>
  <si>
    <t>100-249K</t>
  </si>
  <si>
    <t>250-499K</t>
  </si>
  <si>
    <t>500-999K</t>
  </si>
  <si>
    <t>1-2.49M</t>
  </si>
  <si>
    <t>2.5-4.9M</t>
  </si>
  <si>
    <t>5-9.9M</t>
  </si>
  <si>
    <t>10-24.9M</t>
  </si>
  <si>
    <t>25-49.9M</t>
  </si>
  <si>
    <t>50-74.9M</t>
  </si>
  <si>
    <t>75-99.9M</t>
  </si>
  <si>
    <t>100-149.9M</t>
  </si>
  <si>
    <t>150-199.9M</t>
  </si>
  <si>
    <t>200-249.9M</t>
  </si>
  <si>
    <t>250-499.9M</t>
  </si>
  <si>
    <t>500-999.9M</t>
  </si>
  <si>
    <t>1-2.49B</t>
  </si>
  <si>
    <t>Amount of Assets</t>
  </si>
  <si>
    <t>103-12 Investment Entity</t>
  </si>
  <si>
    <t>Defined Benefit</t>
  </si>
  <si>
    <t>Defined Contribution</t>
  </si>
  <si>
    <t>Type of Asset</t>
  </si>
  <si>
    <t>Investor Type</t>
  </si>
  <si>
    <t>Type of Asset Holder</t>
  </si>
  <si>
    <t>*/ Less than $500,000</t>
  </si>
  <si>
    <t xml:space="preserve"> - Missing data</t>
  </si>
  <si>
    <t>original amounts compared to spread amounts</t>
  </si>
  <si>
    <t>Table 11.  Balance Sheet of Pension Plans with 100 or More Participants</t>
  </si>
  <si>
    <t>-</t>
  </si>
  <si>
    <t>Master Trust Investment Account</t>
  </si>
  <si>
    <t>**/ Less than $500,000</t>
  </si>
  <si>
    <t>Some assets held by DFEs might not belong to ERISA-covered plans.</t>
  </si>
  <si>
    <t>(millions)</t>
  </si>
  <si>
    <r>
      <t xml:space="preserve">Number of Private Pension Plans Invested </t>
    </r>
    <r>
      <rPr>
        <b/>
        <vertAlign val="superscript"/>
        <sz val="12"/>
        <color rgb="FFFFFFFF"/>
        <rFont val="Arial"/>
        <family val="2"/>
      </rPr>
      <t>1</t>
    </r>
  </si>
  <si>
    <r>
      <t xml:space="preserve">Number of DFEs Invested </t>
    </r>
    <r>
      <rPr>
        <b/>
        <vertAlign val="superscript"/>
        <sz val="12"/>
        <color rgb="FFFFFFFF"/>
        <rFont val="Arial"/>
        <family val="2"/>
      </rPr>
      <t>1</t>
    </r>
  </si>
  <si>
    <t>NOTES: Counts shown include multiple counting of plans and DFEs that invest in more than one type of DFE.</t>
  </si>
  <si>
    <t xml:space="preserve"> - Missing or not applicable.</t>
  </si>
  <si>
    <t>Total Noninterest-Bearing Cash</t>
  </si>
  <si>
    <t>Employer Contrib. Receivable</t>
  </si>
  <si>
    <t>Participant Contrib. Receivable</t>
  </si>
  <si>
    <t>Other Receivables</t>
  </si>
  <si>
    <t>Interest-Bearing Cash</t>
  </si>
  <si>
    <t>U.S. Government Securities</t>
  </si>
  <si>
    <t>Corporate Debt Instruments: Preferred</t>
  </si>
  <si>
    <t>Corporate Debt Instruments: All Other</t>
  </si>
  <si>
    <t>Preferred Stock</t>
  </si>
  <si>
    <t>Common Stock</t>
  </si>
  <si>
    <t>Partnership/Joint Venture Interests</t>
  </si>
  <si>
    <t>Loans (Other Than to Participants)</t>
  </si>
  <si>
    <t>Participant Loans</t>
  </si>
  <si>
    <t>Assets in Registered Investment Companies</t>
  </si>
  <si>
    <t>Assets in Insurance Co. General Accounts</t>
  </si>
  <si>
    <t>Other General Investments</t>
  </si>
  <si>
    <t>Employer Securities</t>
  </si>
  <si>
    <t>Employer Real Property</t>
  </si>
  <si>
    <t>Buildings and Other Property Used by Plan</t>
  </si>
  <si>
    <t>Other or Unspecified Assets</t>
  </si>
  <si>
    <t>Total Assets</t>
  </si>
  <si>
    <t>Liabilities</t>
  </si>
  <si>
    <t>Benefit Claims Payable</t>
  </si>
  <si>
    <t>Operating Payables</t>
  </si>
  <si>
    <t>Acquisition Indebtedness</t>
  </si>
  <si>
    <t>Other Liabilities</t>
  </si>
  <si>
    <t>Total Liabilities</t>
  </si>
  <si>
    <t>Net Assets</t>
  </si>
  <si>
    <t>Assets</t>
  </si>
  <si>
    <t>Assets in Common/Collective Trusts</t>
  </si>
  <si>
    <t>Assets in Pooled Separate Accounts</t>
  </si>
  <si>
    <t>Assets in Master Trusts</t>
  </si>
  <si>
    <t>Assets in 103-12 Investment Entities</t>
  </si>
  <si>
    <t>401 or More</t>
  </si>
  <si>
    <t>2.5B or More</t>
  </si>
  <si>
    <t>Table 10.  Private Pension Plan and Direct Filing Entity (DFE) Assets Invested in DFEs</t>
  </si>
  <si>
    <t>NOTES: This table reflects investments in DFEs as reported on the Form 5500 without correction for duplicate reporting of assets through multiple layers of investment. Additionally, some assets held by DFEs might not belong to ERISA-covered plans. For these reasons, asset amounts in this table may not be comparable to other tables in this bulletin.</t>
  </si>
  <si>
    <t>Table 9.  Number of Private Pension Plans and Direct Filing Entities (DFEs) Investing in DFEs</t>
  </si>
  <si>
    <t>Table 8.  Distribution of Direct Filing Entity (DFE) Assets</t>
  </si>
  <si>
    <t>Table 7.  Distribution of Direct Filing Entity (DFE) Assets</t>
  </si>
  <si>
    <t>Table 6.  Distribution of Direct Filing Entity (DFE) Assets</t>
  </si>
  <si>
    <t>Table 5.  Distribution of Direct Filing Entities (DFEs)</t>
  </si>
  <si>
    <t>Table 4.  Distribution of Direct Filing Entities (DFEs)</t>
  </si>
  <si>
    <t>Table 3.  Distribution of Direct Filing Entities (DFEs)</t>
  </si>
  <si>
    <t>Table 2.  Balance Sheet of Direct Filing Entities (DFEs)</t>
  </si>
  <si>
    <t>Table 1.  Number of Direct Filing Entities (DFEs), Assets, Invested Pension Plans, and Invested DFEs</t>
  </si>
  <si>
    <r>
      <t xml:space="preserve">Number of Invested DFEs </t>
    </r>
    <r>
      <rPr>
        <b/>
        <vertAlign val="superscript"/>
        <sz val="11"/>
        <color rgb="FFFFFFFF"/>
        <rFont val="Arial"/>
        <family val="2"/>
      </rPr>
      <t>3</t>
    </r>
  </si>
  <si>
    <r>
      <rPr>
        <vertAlign val="superscript"/>
        <sz val="9"/>
        <rFont val="Arial"/>
        <family val="2"/>
      </rPr>
      <t>1</t>
    </r>
    <r>
      <rPr>
        <sz val="9"/>
        <rFont val="Arial"/>
        <family val="2"/>
      </rPr>
      <t xml:space="preserve"> Asset amounts for each DFE reported in this table are calculated after assets are spread to the DFE that owns those assets.</t>
    </r>
  </si>
  <si>
    <r>
      <t xml:space="preserve">Total Assets 
(millions) </t>
    </r>
    <r>
      <rPr>
        <b/>
        <vertAlign val="superscript"/>
        <sz val="11"/>
        <color rgb="FFFFFFFF"/>
        <rFont val="Arial"/>
        <family val="2"/>
      </rPr>
      <t>1</t>
    </r>
  </si>
  <si>
    <r>
      <t xml:space="preserve">Number of Invested Private Pension 
Plans </t>
    </r>
    <r>
      <rPr>
        <b/>
        <vertAlign val="superscript"/>
        <sz val="11"/>
        <color rgb="FFFFFFFF"/>
        <rFont val="Arial"/>
        <family val="2"/>
      </rPr>
      <t>2</t>
    </r>
  </si>
  <si>
    <t>- Missing or not applicable.</t>
  </si>
  <si>
    <t>None or Not Reported</t>
  </si>
  <si>
    <t>Counts do not reflect the number of DFEs of a given type in which a plan or DFE invests. In other words, plans or DFEs that invest in more than one DFE of the same type are only counted once in that particular DFE column.</t>
  </si>
  <si>
    <t>Table 12.  Balance Sheet Comparison of Pension Plans with 100 or More Participants</t>
  </si>
  <si>
    <r>
      <rPr>
        <vertAlign val="superscript"/>
        <sz val="9"/>
        <rFont val="Arial"/>
        <family val="2"/>
      </rPr>
      <t>2</t>
    </r>
    <r>
      <rPr>
        <sz val="9"/>
        <rFont val="Arial"/>
        <family val="2"/>
      </rPr>
      <t xml:space="preserve"> Number of Invested Private Pension Plans includes multiple counting of plans invested in more than one type of DFE.</t>
    </r>
  </si>
  <si>
    <r>
      <rPr>
        <vertAlign val="superscript"/>
        <sz val="9"/>
        <rFont val="Arial"/>
        <family val="2"/>
      </rPr>
      <t>3</t>
    </r>
    <r>
      <rPr>
        <sz val="9"/>
        <rFont val="Arial"/>
        <family val="2"/>
      </rPr>
      <t xml:space="preserve"> Number of Invested DFEs includes multiple counting of DFEs invested in more than one type of DFE.  </t>
    </r>
  </si>
  <si>
    <t>Counts do not reflect the number of DFEs of a given type in which a plan or DFE invests. In other words, plans or DFEs that invest in more than one DFE of the same type are only counted once in that particular DFE row.</t>
  </si>
  <si>
    <r>
      <t xml:space="preserve">Less Than $0 </t>
    </r>
    <r>
      <rPr>
        <vertAlign val="superscript"/>
        <sz val="11"/>
        <color rgb="FF000000"/>
        <rFont val="Arial"/>
        <family val="2"/>
      </rPr>
      <t>1</t>
    </r>
  </si>
  <si>
    <r>
      <rPr>
        <vertAlign val="superscript"/>
        <sz val="9"/>
        <rFont val="Arial"/>
        <family val="2"/>
      </rPr>
      <t>1</t>
    </r>
    <r>
      <rPr>
        <sz val="9"/>
        <rFont val="Arial"/>
        <family val="2"/>
      </rPr>
      <t xml:space="preserve"> Number of Private Pension Plans Invested includes multiple counting of plans invested in more than one DFE.</t>
    </r>
  </si>
  <si>
    <r>
      <rPr>
        <vertAlign val="superscript"/>
        <sz val="9"/>
        <rFont val="Arial"/>
        <family val="2"/>
      </rPr>
      <t>1</t>
    </r>
    <r>
      <rPr>
        <sz val="9"/>
        <rFont val="Arial"/>
        <family val="2"/>
      </rPr>
      <t xml:space="preserve"> Number of DFEs Invested includes multiple counting of entities invested in more than one DFE.</t>
    </r>
  </si>
  <si>
    <t>Common/Collective Trust</t>
  </si>
  <si>
    <t>The letters K, M, and B denote thousands, millions, and billions, respectively.</t>
  </si>
  <si>
    <t>by type of entity, 2018</t>
  </si>
  <si>
    <t>SOURCE: 2018 Form 5500 filings.</t>
  </si>
  <si>
    <t>by type of entity and number of private pension plans invested, 2018</t>
  </si>
  <si>
    <t>by type of entity and number of DFEs invested, 2018</t>
  </si>
  <si>
    <t>by type of entity and amount of assets, 2018</t>
  </si>
  <si>
    <t>by type of private pension plan or DFE, 2018</t>
  </si>
  <si>
    <t>by type of plan, 2018</t>
  </si>
  <si>
    <t>**/ Less than $500,000.</t>
  </si>
  <si>
    <r>
      <rPr>
        <vertAlign val="superscript"/>
        <sz val="9"/>
        <rFont val="Arial"/>
        <family val="2"/>
      </rPr>
      <t>1</t>
    </r>
    <r>
      <rPr>
        <sz val="9"/>
        <rFont val="Arial"/>
        <family val="2"/>
      </rPr>
      <t xml:space="preserve"> Negative asset amounts for certain DFEs are the result of over-ownership of those DFEs by other DFEs, as reported on the Form 5500 Schedule D.</t>
    </r>
  </si>
  <si>
    <t>Total asset amounts shown do not include the value of allocated insurance contracts described in 29 C.F.R § 2520.104-44.</t>
  </si>
  <si>
    <t>Some totals do not equal the sum of the components due to rounding.</t>
  </si>
  <si>
    <t>Real Estate (Other Than Employer Real Property)</t>
  </si>
  <si>
    <t>Pension plan statistics are weighted to estimate the impact of delinquent filers. This may result in non-integer plan counts and associated statistics in the underlying data. For more information on the weighted estimates, refer to the “Weights” section in the User Guide of the Form 5500 Private Pension Research File.</t>
  </si>
  <si>
    <r>
      <t xml:space="preserve">NOTES: This table provides an estimate of the underlying asset allocation of investments in DFEs,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</si>
  <si>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r>
      <t xml:space="preserve">NOTES: Number of Private Pension Plans Invested is dependent on matching the Form 5500s of investing entities with the Form 5500s of the DFEs in which those entities are investing. Therefore, due to matching issues outlined in the </t>
    </r>
    <r>
      <rPr>
        <sz val="9"/>
        <rFont val="Arial"/>
        <family val="2"/>
      </rPr>
      <t>User Guide: Form 5500 Direct Filing Entity Bulletin: Abstract of Form 5500</t>
    </r>
    <r>
      <rPr>
        <i/>
        <sz val="9"/>
        <rFont val="Arial"/>
        <family val="2"/>
      </rPr>
      <t>, these numbers are not directly comparable to those shown in Tables 1 and 9 of this document.</t>
    </r>
  </si>
  <si>
    <r>
      <t xml:space="preserve">NOTES: Number of DFEs Invested is dependent on matching the Form 5500s of investing entities with the Form 5500s of the DFEs in which those entities are investing. Therefore,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</si>
  <si>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t>NOTES: Asset amounts for each DFE reported in this table are calculated after assets are spread to the DFE that owns those assets. Therefore, it is possible that certain DFEs may control a large amount of assets, but be categorized in this table as holding a very small amount of assets. For example, a common/collective trust that holds assets for various private pension plans may then invest the entire amount in other common/collective trusts. In this instance, the common/collective trust in which the private pension plans are investing directly will be presented here as holding all of those assets, while the common/collective trusts in which this common/collective trust subsequently invests will be reported as having very little in total assets.</t>
  </si>
  <si>
    <r>
      <t xml:space="preserve">Number of Private Pension Plans Invested is dependent on matching the Form 5500s of investing entities with the Form 5500s of the DFEs in which those entities are investing. Therefore,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</si>
  <si>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r>
      <t xml:space="preserve">Number of DFEs Invested is dependent on matching the Form 5500s of investing entities with the Form 5500s of the DFEs in which those entities are investing. Therefore, due to matching issues outlined in the </t>
    </r>
    <r>
      <rPr>
        <sz val="9"/>
        <rFont val="Arial"/>
        <family val="2"/>
      </rPr>
      <t>User Guide: Form 5500 Direct Filing Entity Bulletin: Abstract of Form 5500</t>
    </r>
    <r>
      <rPr>
        <i/>
        <sz val="9"/>
        <rFont val="Arial"/>
        <family val="2"/>
      </rPr>
      <t xml:space="preserve">, these numbers are not directly comparable to those shown in Tables 1 and 9 of this document.
</t>
    </r>
  </si>
  <si>
    <r>
      <t xml:space="preserve">NOTES: This table provides an estimate of the underlying asset allocation of investments in direct filing entities,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</si>
  <si>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r>
      <t xml:space="preserve">NOTES: This table provides an estimate of the underlying asset allocation of investments in direct filing entities, even if there were multiple layers of investment through various DFEs.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</si>
  <si>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t>**/</t>
  </si>
  <si>
    <t>Defined Benefit Estimated</t>
  </si>
  <si>
    <t>Defined Contribution Estimated</t>
  </si>
  <si>
    <t>Total Estimated</t>
  </si>
  <si>
    <t>Total Reported</t>
  </si>
  <si>
    <t>Defined Benefit Reported</t>
  </si>
  <si>
    <t>Defined Contribution Reported</t>
  </si>
  <si>
    <t>NOTES: Number of Invested Private Pension Plans and Number of Invested DFEs are based on the Form 5500s of the investing entities and are not dependent on matching plans or DFEs to DFEs in which they invest. This table does not account for plans or DFEs that are invested through an intermediate DFE.</t>
  </si>
  <si>
    <t>Number of Invested Private Pension Plans and Number of Invested DFEs are based on the Form 5500s of the investing entities and are not dependent on matching plans or DFEs to DFEs in which they invest. This table does not account for plans or DFEs that are invested through an intermediate DFE.</t>
  </si>
  <si>
    <r>
      <t xml:space="preserve">Table A1. Number of Group Insurance Arrangements (GIAs) , Total Participants, Active Participants, and Total Assets, </t>
    </r>
    <r>
      <rPr>
        <b/>
        <i/>
        <sz val="14"/>
        <color rgb="FF000000"/>
        <rFont val="Arial"/>
        <family val="2"/>
      </rPr>
      <t>2008-2018</t>
    </r>
  </si>
  <si>
    <t>Number of GIAs</t>
  </si>
  <si>
    <r>
      <t xml:space="preserve">Total Participants, End of Year (thousands) </t>
    </r>
    <r>
      <rPr>
        <b/>
        <vertAlign val="superscript"/>
        <sz val="11"/>
        <color rgb="FF000000"/>
        <rFont val="Arial"/>
        <family val="2"/>
      </rPr>
      <t>1</t>
    </r>
  </si>
  <si>
    <t>Active Participants, End of Year (thousands)</t>
  </si>
  <si>
    <t>Total Assets (millions)</t>
  </si>
  <si>
    <t>NOTES: A GIA provides benefits to the employees of two or more unaffiliated employers (not in connection with a multiemployer plan or a collectively bargained multiple-employer plan), fully insures one or more welfare plans of each participating employer, uses a trust or other entity as the holder of the insurance contracts, and uses a trust as the conduit for payment of premiums to the insurance company.</t>
  </si>
  <si>
    <t>Total participants, active participants, and total assets are tabulated as of the end of the plan year.</t>
  </si>
  <si>
    <r>
      <t>1</t>
    </r>
    <r>
      <rPr>
        <sz val="10"/>
        <rFont val="Arial"/>
        <family val="2"/>
      </rPr>
      <t xml:space="preserve"> For the purposes of this report, includes active, retired, and separated participants, either receiving benefits or entitled to future benefits.  </t>
    </r>
  </si>
  <si>
    <t>SOURCE: Form 5500 filings.</t>
  </si>
  <si>
    <t>Table A2. Number of Group Insurance Arrangements (GIAs) Providing Welfare Benefits, Total</t>
  </si>
  <si>
    <t>Participants, Active Participants, Assets, Contributions, and Benefits</t>
  </si>
  <si>
    <t>by type of benefit, 2018</t>
  </si>
  <si>
    <r>
      <t xml:space="preserve">Type of Benefit </t>
    </r>
    <r>
      <rPr>
        <b/>
        <vertAlign val="superscript"/>
        <sz val="11"/>
        <color indexed="9"/>
        <rFont val="Arial"/>
        <family val="2"/>
      </rPr>
      <t>1</t>
    </r>
  </si>
  <si>
    <r>
      <t xml:space="preserve">Total Participants, End of Year (thousands) </t>
    </r>
    <r>
      <rPr>
        <b/>
        <vertAlign val="superscript"/>
        <sz val="11"/>
        <color indexed="9"/>
        <rFont val="Arial"/>
        <family val="2"/>
      </rPr>
      <t>2</t>
    </r>
  </si>
  <si>
    <t xml:space="preserve">Total Assets (millions) </t>
  </si>
  <si>
    <r>
      <t xml:space="preserve">Total Contributions (millions) </t>
    </r>
    <r>
      <rPr>
        <b/>
        <vertAlign val="superscript"/>
        <sz val="11"/>
        <color indexed="9"/>
        <rFont val="Arial"/>
        <family val="2"/>
      </rPr>
      <t>3</t>
    </r>
  </si>
  <si>
    <r>
      <t xml:space="preserve">Total Benefits (millions) </t>
    </r>
    <r>
      <rPr>
        <b/>
        <vertAlign val="superscript"/>
        <sz val="11"/>
        <color indexed="9"/>
        <rFont val="Arial"/>
        <family val="2"/>
      </rPr>
      <t>4</t>
    </r>
  </si>
  <si>
    <t>Health Benefits Only</t>
  </si>
  <si>
    <t>Non-Health Welfare Benefits Only</t>
  </si>
  <si>
    <t>Health and Other Welfare Benefits</t>
  </si>
  <si>
    <t xml:space="preserve">Some totals do not equal the sum of the components due to rounding. </t>
  </si>
  <si>
    <r>
      <rPr>
        <vertAlign val="superscript"/>
        <sz val="10"/>
        <rFont val="Arial"/>
        <family val="2"/>
      </rPr>
      <t>1</t>
    </r>
    <r>
      <rPr>
        <sz val="10"/>
        <rFont val="Arial"/>
        <family val="2"/>
      </rPr>
      <t xml:space="preserve"> For the purposes of this report, health benefits exclude dental and vision. Non-health welfare benefits include dental, vision, life insurance, supplemental unemployment, temporary disability, and long-term disability among others. </t>
    </r>
    <r>
      <rPr>
        <i/>
        <sz val="10"/>
        <rFont val="Arial"/>
        <family val="2"/>
      </rPr>
      <t>See</t>
    </r>
    <r>
      <rPr>
        <sz val="10"/>
        <rFont val="Arial"/>
        <family val="2"/>
      </rPr>
      <t xml:space="preserve"> </t>
    </r>
    <r>
      <rPr>
        <i/>
        <sz val="10"/>
        <rFont val="Arial"/>
        <family val="2"/>
      </rPr>
      <t>2018 Instructions for Form 5500 Annual Return/Report of Employee Benefit Plan</t>
    </r>
    <r>
      <rPr>
        <sz val="10"/>
        <rFont val="Arial"/>
        <family val="2"/>
      </rPr>
      <t>, at https://www.dol.gov/sites/default/files/ebsa/employers-and-advisers/plan-administration-and-compliance/reporting-and-filing/form-5500/2018-instructions.pdf.</t>
    </r>
  </si>
  <si>
    <r>
      <rPr>
        <vertAlign val="superscript"/>
        <sz val="10"/>
        <rFont val="Arial"/>
        <family val="2"/>
      </rPr>
      <t>2</t>
    </r>
    <r>
      <rPr>
        <sz val="10"/>
        <rFont val="Arial"/>
        <family val="2"/>
      </rPr>
      <t xml:space="preserve"> For the purposes of this report, includes active, retired, and separated participants either receiving benefits or entitled to future benefits.  </t>
    </r>
  </si>
  <si>
    <r>
      <rPr>
        <vertAlign val="superscript"/>
        <sz val="10"/>
        <rFont val="Arial"/>
        <family val="2"/>
      </rPr>
      <t>3</t>
    </r>
    <r>
      <rPr>
        <sz val="10"/>
        <rFont val="Arial"/>
        <family val="2"/>
      </rPr>
      <t xml:space="preserve"> For the purposes of this report, includes both employer and employee contributions.</t>
    </r>
  </si>
  <si>
    <r>
      <rPr>
        <vertAlign val="superscript"/>
        <sz val="10"/>
        <rFont val="Arial"/>
        <family val="2"/>
      </rPr>
      <t>4</t>
    </r>
    <r>
      <rPr>
        <sz val="10"/>
        <rFont val="Arial"/>
        <family val="2"/>
      </rPr>
      <t xml:space="preserve"> Amounts shown exclude benefits paid directly by insurance carriers.  </t>
    </r>
  </si>
  <si>
    <t>*/ Fewer than 500 participants.</t>
  </si>
  <si>
    <t>Table A3. Selected Income of Group Insurance Arrangements (GIAs)</t>
  </si>
  <si>
    <t>by type of benefits, 2018</t>
  </si>
  <si>
    <t>Selected Income</t>
  </si>
  <si>
    <r>
      <t xml:space="preserve">Health Benefits Only </t>
    </r>
    <r>
      <rPr>
        <b/>
        <vertAlign val="superscript"/>
        <sz val="11"/>
        <color indexed="9"/>
        <rFont val="Arial"/>
        <family val="2"/>
      </rPr>
      <t>1</t>
    </r>
  </si>
  <si>
    <r>
      <t xml:space="preserve">Non-Health Welfare Benefits Only </t>
    </r>
    <r>
      <rPr>
        <b/>
        <vertAlign val="superscript"/>
        <sz val="11"/>
        <color indexed="9"/>
        <rFont val="Arial"/>
        <family val="2"/>
      </rPr>
      <t>1</t>
    </r>
  </si>
  <si>
    <r>
      <t xml:space="preserve">Health and Other Welfare Benefits </t>
    </r>
    <r>
      <rPr>
        <b/>
        <vertAlign val="superscript"/>
        <sz val="11"/>
        <color indexed="9"/>
        <rFont val="Arial"/>
        <family val="2"/>
      </rPr>
      <t>1</t>
    </r>
  </si>
  <si>
    <t>CONTRIBUTIONS</t>
  </si>
  <si>
    <t>Employer Contributions</t>
  </si>
  <si>
    <t>Participant Contributions</t>
  </si>
  <si>
    <t>Contributions from Others (Including Rollovers)</t>
  </si>
  <si>
    <t>Noncash Contributions</t>
  </si>
  <si>
    <r>
      <t xml:space="preserve">INVESTMENT INCOME </t>
    </r>
    <r>
      <rPr>
        <b/>
        <vertAlign val="superscript"/>
        <sz val="11"/>
        <color indexed="8"/>
        <rFont val="Arial"/>
        <family val="2"/>
      </rPr>
      <t>2</t>
    </r>
  </si>
  <si>
    <r>
      <rPr>
        <vertAlign val="superscript"/>
        <sz val="10"/>
        <rFont val="Arial"/>
        <family val="2"/>
      </rPr>
      <t>1</t>
    </r>
    <r>
      <rPr>
        <sz val="10"/>
        <rFont val="Arial"/>
        <family val="2"/>
      </rPr>
      <t xml:space="preserve"> For the purposes of this report, health benefits exclude dental and vision. Non-health welfare benefits include dental, vision, life insurance, supplemental unemployment, temporary disability, and long-term disability among others. </t>
    </r>
    <r>
      <rPr>
        <i/>
        <sz val="10"/>
        <rFont val="Arial"/>
        <family val="2"/>
      </rPr>
      <t>See 2018 Instructions for Form 5500 Annual Return/Report of Employee Benefit Plan</t>
    </r>
    <r>
      <rPr>
        <sz val="10"/>
        <rFont val="Arial"/>
        <family val="2"/>
      </rPr>
      <t>, at https://www.dol.gov/sites/default/files/ebsa/employers-and-advisers/plan-administration-and-compliance/reporting-and-filing/form-5500/2018-instructions.pdf.</t>
    </r>
  </si>
  <si>
    <r>
      <rPr>
        <vertAlign val="superscript"/>
        <sz val="10"/>
        <rFont val="Arial"/>
        <family val="2"/>
      </rPr>
      <t>2</t>
    </r>
    <r>
      <rPr>
        <sz val="10"/>
        <rFont val="Arial"/>
        <family val="2"/>
      </rPr>
      <t xml:space="preserve"> Investment Income is equal to the sum of all income items on the Schedule H except for Contributions and Other Income.</t>
    </r>
  </si>
  <si>
    <t>Table A4. Selected Expenses of Group Insurance Arrangements (GIAs)</t>
  </si>
  <si>
    <t>Selected Expenses</t>
  </si>
  <si>
    <r>
      <t xml:space="preserve">BENEFIT PAYMENTS </t>
    </r>
    <r>
      <rPr>
        <b/>
        <vertAlign val="superscript"/>
        <sz val="11"/>
        <color indexed="8"/>
        <rFont val="Arial"/>
        <family val="2"/>
      </rPr>
      <t>2</t>
    </r>
  </si>
  <si>
    <t>Directly to Participants or Beneficiaries (Including Rollovers)</t>
  </si>
  <si>
    <t>To Insurance Carriers for the Provision of Benefits</t>
  </si>
  <si>
    <t>Other</t>
  </si>
  <si>
    <t>ADMINISTRATIVE EXPENSES</t>
  </si>
  <si>
    <t>Professional Fees</t>
  </si>
  <si>
    <t>Contract Administrator Fees</t>
  </si>
  <si>
    <t>Investment Advisory and Management Fees</t>
  </si>
  <si>
    <r>
      <t xml:space="preserve">2 </t>
    </r>
    <r>
      <rPr>
        <sz val="10"/>
        <rFont val="Arial"/>
        <family val="2"/>
      </rPr>
      <t xml:space="preserve">Amounts shown exclude benefits paid directly by insurance carriers.  </t>
    </r>
  </si>
  <si>
    <t>Table A5. Distribution of Group Insurance Arrangements (GIAs)</t>
  </si>
  <si>
    <t>by type of benefit and number of participants, 2018</t>
  </si>
  <si>
    <r>
      <t xml:space="preserve">Total Participants, End of Year </t>
    </r>
    <r>
      <rPr>
        <b/>
        <vertAlign val="superscript"/>
        <sz val="11"/>
        <color indexed="9"/>
        <rFont val="Arial"/>
        <family val="2"/>
      </rPr>
      <t>1</t>
    </r>
  </si>
  <si>
    <r>
      <t xml:space="preserve">Health Benefits Only </t>
    </r>
    <r>
      <rPr>
        <b/>
        <vertAlign val="superscript"/>
        <sz val="11"/>
        <color indexed="9"/>
        <rFont val="Arial"/>
        <family val="2"/>
      </rPr>
      <t>2</t>
    </r>
  </si>
  <si>
    <r>
      <t xml:space="preserve">Non-Health Welfare Benefits Only </t>
    </r>
    <r>
      <rPr>
        <b/>
        <vertAlign val="superscript"/>
        <sz val="11"/>
        <color indexed="9"/>
        <rFont val="Arial"/>
        <family val="2"/>
      </rPr>
      <t>2</t>
    </r>
  </si>
  <si>
    <r>
      <t xml:space="preserve">Health and Other Welfare Benefits </t>
    </r>
    <r>
      <rPr>
        <b/>
        <vertAlign val="superscript"/>
        <sz val="11"/>
        <color indexed="9"/>
        <rFont val="Arial"/>
        <family val="2"/>
      </rPr>
      <t>2</t>
    </r>
  </si>
  <si>
    <t>1-49</t>
  </si>
  <si>
    <t>50-99</t>
  </si>
  <si>
    <t>100-249</t>
  </si>
  <si>
    <t>250-499</t>
  </si>
  <si>
    <t>500-999</t>
  </si>
  <si>
    <t>1,000-4,999</t>
  </si>
  <si>
    <t>5,000 or More</t>
  </si>
  <si>
    <t>Per Plan Statistics</t>
  </si>
  <si>
    <t>Mean Number of Participants</t>
  </si>
  <si>
    <t>Median Number of Participants</t>
  </si>
  <si>
    <r>
      <rPr>
        <vertAlign val="superscript"/>
        <sz val="10"/>
        <rFont val="Arial"/>
        <family val="2"/>
      </rPr>
      <t>1</t>
    </r>
    <r>
      <rPr>
        <sz val="10"/>
        <rFont val="Arial"/>
        <family val="2"/>
      </rPr>
      <t xml:space="preserve"> For the purposes of this report, includes active, retired, and separated participants, either receiving benefits or entitled to future benefits.  </t>
    </r>
  </si>
  <si>
    <r>
      <rPr>
        <vertAlign val="superscript"/>
        <sz val="10"/>
        <rFont val="Arial"/>
        <family val="2"/>
      </rPr>
      <t>2</t>
    </r>
    <r>
      <rPr>
        <sz val="10"/>
        <rFont val="Arial"/>
        <family val="2"/>
      </rPr>
      <t xml:space="preserve"> For the purposes of this report, health benefits exclude dental and vision. Non-health welfare benefits include dental, vision, life insurance, supplemental unemployment, temporary disability, and long-term disability among others. </t>
    </r>
    <r>
      <rPr>
        <i/>
        <sz val="10"/>
        <rFont val="Arial"/>
        <family val="2"/>
      </rPr>
      <t>See 2018 Instructions for Form 5500 Annual Return/Report of Employee Benefit Plan</t>
    </r>
    <r>
      <rPr>
        <sz val="10"/>
        <rFont val="Arial"/>
        <family val="2"/>
      </rPr>
      <t>, at https://www.dol.gov/sites/default/files/ebsa/employers-and-advisers/plan-administration-and-compliance/reporting-and-filing/form-5500/2018-instructions.pdf.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</si>
</sst>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3" formatCode="_(* #,##0.00_);_(* \(#,##0.00\);_(* &quot;-&quot;??_);_(@_)"/>
    <numFmt numFmtId="164" formatCode="&quot;$&quot;#,##0"/>
    <numFmt numFmtId="165" formatCode="\ \ \ \ \ \ #,##0"/>
    <numFmt numFmtId="166" formatCode="\ \ \ \ \ \ \ #,##0"/>
    <numFmt numFmtId="167" formatCode="\ #,##0"/>
    <numFmt numFmtId="168" formatCode="#,##0\ \ \ \ "/>
    <numFmt numFmtId="169" formatCode="&quot;$&quot;#,##0\ \ \ \ "/>
    <numFmt numFmtId="170" formatCode="0.0%"/>
    <numFmt numFmtId="171" formatCode="0.00000000000000%"/>
    <numFmt numFmtId="172" formatCode="_(* #,##0_);_(* \(#,##0\);_(* &quot;-&quot;??_);_(@_)"/>
  </numFmts>
  <fonts count="46" x14ac:knownFonts="1">
    <font>
      <sz val="10"/>
      <name val="Arial"/>
    </font>
    <font>
      <sz val="10"/>
      <name val="Arial"/>
      <family val="2"/>
    </font>
    <font>
      <b/>
      <sz val="14"/>
      <color indexed="8"/>
      <name val="Arial"/>
      <family val="2"/>
    </font>
    <font>
      <b/>
      <i/>
      <sz val="14"/>
      <color indexed="8"/>
      <name val="Arial"/>
      <family val="2"/>
    </font>
    <font>
      <i/>
      <sz val="11"/>
      <color indexed="8"/>
      <name val="Arial"/>
      <family val="2"/>
    </font>
    <font>
      <b/>
      <sz val="12"/>
      <color indexed="9"/>
      <name val="Arial"/>
      <family val="2"/>
    </font>
    <font>
      <b/>
      <sz val="10"/>
      <name val="Arial"/>
      <family val="2"/>
    </font>
    <font>
      <b/>
      <sz val="12"/>
      <color indexed="8"/>
      <name val="Arial"/>
      <family val="2"/>
    </font>
    <font>
      <sz val="12"/>
      <color indexed="9"/>
      <name val="Arial"/>
      <family val="2"/>
    </font>
    <font>
      <sz val="10"/>
      <color indexed="8"/>
      <name val="Arial"/>
      <family val="2"/>
    </font>
    <font>
      <sz val="10"/>
      <name val="Arial"/>
      <family val="2"/>
    </font>
    <font>
      <b/>
      <sz val="11"/>
      <color indexed="8"/>
      <name val="Arial"/>
      <family val="2"/>
    </font>
    <font>
      <sz val="8"/>
      <name val="Arial"/>
      <family val="2"/>
    </font>
    <font>
      <b/>
      <sz val="11"/>
      <name val="Arial"/>
      <family val="2"/>
    </font>
    <font>
      <b/>
      <sz val="14"/>
      <name val="Arial"/>
      <family val="2"/>
    </font>
    <font>
      <b/>
      <i/>
      <sz val="14"/>
      <name val="Arial"/>
      <family val="2"/>
    </font>
    <font>
      <b/>
      <i/>
      <sz val="12"/>
      <name val="Arial"/>
      <family val="2"/>
    </font>
    <font>
      <sz val="11"/>
      <color indexed="8"/>
      <name val="Arial"/>
      <family val="2"/>
    </font>
    <font>
      <sz val="10"/>
      <name val="Times New Roman"/>
      <family val="1"/>
    </font>
    <font>
      <i/>
      <sz val="9"/>
      <name val="Arial"/>
      <family val="2"/>
    </font>
    <font>
      <i/>
      <sz val="14"/>
      <name val="Arial"/>
      <family val="2"/>
    </font>
    <font>
      <i/>
      <sz val="10"/>
      <name val="Arial"/>
      <family val="2"/>
    </font>
    <font>
      <b/>
      <sz val="11"/>
      <color indexed="9"/>
      <name val="Arial"/>
      <family val="2"/>
    </font>
    <font>
      <sz val="11"/>
      <name val="Arial"/>
      <family val="2"/>
    </font>
    <font>
      <u/>
      <sz val="10"/>
      <name val="Arial"/>
      <family val="2"/>
    </font>
    <font>
      <sz val="8"/>
      <name val="Arial"/>
      <family val="2"/>
    </font>
    <font>
      <i/>
      <sz val="11"/>
      <name val="Arial"/>
      <family val="2"/>
    </font>
    <font>
      <b/>
      <vertAlign val="superscript"/>
      <sz val="11"/>
      <color rgb="FFFFFFFF"/>
      <name val="Arial"/>
      <family val="2"/>
    </font>
    <font>
      <sz val="9"/>
      <name val="Arial"/>
      <family val="2"/>
    </font>
    <font>
      <vertAlign val="superscript"/>
      <sz val="9"/>
      <name val="Arial"/>
      <family val="2"/>
    </font>
    <font>
      <b/>
      <vertAlign val="superscript"/>
      <sz val="12"/>
      <color rgb="FFFFFFFF"/>
      <name val="Arial"/>
      <family val="2"/>
    </font>
    <font>
      <vertAlign val="superscript"/>
      <sz val="11"/>
      <color rgb="FF000000"/>
      <name val="Arial"/>
      <family val="2"/>
    </font>
    <font>
      <sz val="9"/>
      <color rgb="FF000000"/>
      <name val="Arial"/>
      <family val="2"/>
    </font>
    <font>
      <b/>
      <sz val="14"/>
      <color rgb="FF000000"/>
      <name val="Arial"/>
      <family val="2"/>
    </font>
    <font>
      <b/>
      <i/>
      <sz val="14"/>
      <color rgb="FF000000"/>
      <name val="Arial"/>
      <family val="2"/>
    </font>
    <font>
      <b/>
      <sz val="11"/>
      <color rgb="FFFFFFFF"/>
      <name val="Arial"/>
      <family val="2"/>
    </font>
    <font>
      <b/>
      <sz val="11"/>
      <color rgb="FF000000"/>
      <name val="Arial"/>
      <family val="2"/>
    </font>
    <font>
      <sz val="11"/>
      <color rgb="FF000000"/>
      <name val="Arial"/>
      <family val="2"/>
    </font>
    <font>
      <b/>
      <vertAlign val="superscript"/>
      <sz val="11"/>
      <color rgb="FF000000"/>
      <name val="Arial"/>
      <family val="2"/>
    </font>
    <font>
      <i/>
      <sz val="8"/>
      <name val="Arial"/>
      <family val="2"/>
    </font>
    <font>
      <vertAlign val="superscript"/>
      <sz val="10"/>
      <name val="Arial"/>
      <family val="2"/>
    </font>
    <font>
      <sz val="8"/>
      <name val="Times New Roman"/>
      <family val="1"/>
    </font>
    <font>
      <b/>
      <vertAlign val="superscript"/>
      <sz val="11"/>
      <color indexed="9"/>
      <name val="Arial"/>
      <family val="2"/>
    </font>
    <font>
      <u/>
      <sz val="10"/>
      <color indexed="12"/>
      <name val="Arial"/>
      <family val="2"/>
    </font>
    <font>
      <i/>
      <sz val="12"/>
      <color indexed="8"/>
      <name val="Arial"/>
      <family val="2"/>
    </font>
    <font>
      <b/>
      <vertAlign val="superscript"/>
      <sz val="11"/>
      <color indexed="8"/>
      <name val="Arial"/>
      <family val="2"/>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000000"/>
        <bgColor indexed="64"/>
      </patternFill>
    </fill>
  </fills>
  <borders count="62">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medium">
        <color indexed="9"/>
      </left>
      <right style="medium">
        <color indexed="9"/>
      </right>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top style="medium">
        <color indexed="8"/>
      </top>
      <bottom/>
      <diagonal/>
    </border>
    <border>
      <left style="medium">
        <color indexed="9"/>
      </left>
      <right/>
      <top/>
      <bottom/>
      <diagonal/>
    </border>
    <border>
      <left style="thin">
        <color indexed="8"/>
      </left>
      <right/>
      <top style="thin">
        <color indexed="8"/>
      </top>
      <bottom/>
      <diagonal/>
    </border>
    <border>
      <left style="thin">
        <color indexed="8"/>
      </left>
      <right/>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8"/>
      </bottom>
      <diagonal/>
    </border>
    <border>
      <left/>
      <right/>
      <top/>
      <bottom style="thin">
        <color indexed="8"/>
      </bottom>
      <diagonal/>
    </border>
    <border>
      <left style="medium">
        <color indexed="9"/>
      </left>
      <right/>
      <top/>
      <bottom style="medium">
        <color indexed="9"/>
      </bottom>
      <diagonal/>
    </border>
    <border>
      <left/>
      <right/>
      <top/>
      <bottom style="medium">
        <color indexed="9"/>
      </bottom>
      <diagonal/>
    </border>
    <border>
      <left style="medium">
        <color theme="0"/>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thin">
        <color indexed="8"/>
      </bottom>
      <diagonal/>
    </border>
    <border>
      <left/>
      <right style="thin">
        <color indexed="8"/>
      </right>
      <top/>
      <bottom style="thin">
        <color indexed="64"/>
      </bottom>
      <diagonal/>
    </border>
    <border>
      <left style="thin">
        <color auto="1"/>
      </left>
      <right/>
      <top/>
      <bottom/>
      <diagonal/>
    </border>
    <border>
      <left style="thin">
        <color auto="1"/>
      </left>
      <right/>
      <top/>
      <bottom style="medium">
        <color auto="1"/>
      </bottom>
      <diagonal/>
    </border>
    <border>
      <left style="medium">
        <color rgb="FF000000"/>
      </left>
      <right style="medium">
        <color rgb="FFFFFFFF"/>
      </right>
      <top/>
      <bottom/>
      <diagonal/>
    </border>
    <border>
      <left style="medium">
        <color rgb="FFFFFFFF"/>
      </left>
      <right style="medium">
        <color rgb="FFFFFFFF"/>
      </right>
      <top/>
      <bottom/>
      <diagonal/>
    </border>
    <border>
      <left/>
      <right style="medium">
        <color rgb="FFFFFFFF"/>
      </right>
      <top/>
      <bottom/>
      <diagonal/>
    </border>
    <border>
      <left style="medium">
        <color rgb="FFFFFFFF"/>
      </left>
      <right/>
      <top/>
      <bottom/>
      <diagonal/>
    </border>
    <border>
      <left/>
      <right style="medium">
        <color rgb="FF000000"/>
      </right>
      <top/>
      <bottom/>
      <diagonal/>
    </border>
    <border>
      <left style="medium">
        <color indexed="64"/>
      </left>
      <right/>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thin">
        <color indexed="64"/>
      </right>
      <top/>
      <bottom style="medium">
        <color indexed="64"/>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indexed="8"/>
      </left>
      <right/>
      <top/>
      <bottom style="medium">
        <color indexed="8"/>
      </bottom>
      <diagonal/>
    </border>
    <border>
      <left style="thin">
        <color indexed="64"/>
      </left>
      <right/>
      <top/>
      <bottom style="medium">
        <color indexed="8"/>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3" fillId="0" borderId="0" applyNumberFormat="0" applyFill="0" applyBorder="0" applyAlignment="0" applyProtection="0">
      <alignment vertical="top"/>
      <protection locked="0"/>
    </xf>
    <xf numFmtId="0" fontId="1" fillId="0" borderId="0"/>
  </cellStyleXfs>
  <cellXfs count="285">
    <xf numFmtId="0" fontId="0" fillId="0" borderId="0" xfId="0"/>
    <xf numFmtId="0" fontId="0" fillId="0" borderId="0" xfId="0" applyFill="1"/>
    <xf numFmtId="0" fontId="4" fillId="0" borderId="0" xfId="0" applyFont="1" applyFill="1" applyAlignment="1">
      <alignment horizontal="center" vertical="top" wrapText="1"/>
    </xf>
    <xf numFmtId="0" fontId="7" fillId="0" borderId="1" xfId="0" applyFont="1" applyFill="1" applyBorder="1" applyAlignment="1">
      <alignment horizontal="left" wrapText="1"/>
    </xf>
    <xf numFmtId="0" fontId="5" fillId="0" borderId="2" xfId="0" applyFont="1" applyFill="1" applyBorder="1" applyAlignment="1">
      <alignment horizontal="center" wrapText="1"/>
    </xf>
    <xf numFmtId="0" fontId="8" fillId="0" borderId="2" xfId="0" applyFont="1" applyFill="1" applyBorder="1" applyAlignment="1">
      <alignment horizontal="center" wrapText="1"/>
    </xf>
    <xf numFmtId="0" fontId="9" fillId="0" borderId="0" xfId="0" applyFont="1" applyFill="1" applyBorder="1" applyAlignment="1">
      <alignment vertical="top" wrapText="1"/>
    </xf>
    <xf numFmtId="164" fontId="10" fillId="0" borderId="2" xfId="0" applyNumberFormat="1" applyFont="1" applyFill="1" applyBorder="1"/>
    <xf numFmtId="0" fontId="0" fillId="0" borderId="0" xfId="0" applyFill="1" applyBorder="1"/>
    <xf numFmtId="3" fontId="0" fillId="0" borderId="0" xfId="0" applyNumberFormat="1" applyFill="1"/>
    <xf numFmtId="3" fontId="10" fillId="0" borderId="2" xfId="1" applyNumberFormat="1" applyFont="1" applyFill="1" applyBorder="1"/>
    <xf numFmtId="164" fontId="0" fillId="0" borderId="0" xfId="0" applyNumberFormat="1" applyFill="1"/>
    <xf numFmtId="0" fontId="11" fillId="2" borderId="3" xfId="0" applyFont="1" applyFill="1" applyBorder="1" applyAlignment="1">
      <alignment wrapText="1"/>
    </xf>
    <xf numFmtId="3" fontId="11" fillId="2" borderId="4" xfId="0" applyNumberFormat="1" applyFont="1" applyFill="1" applyBorder="1" applyAlignment="1">
      <alignment horizontal="right" wrapText="1"/>
    </xf>
    <xf numFmtId="0" fontId="17" fillId="2" borderId="0" xfId="0" applyFont="1" applyFill="1" applyBorder="1" applyAlignment="1">
      <alignment wrapText="1"/>
    </xf>
    <xf numFmtId="49" fontId="17" fillId="2" borderId="0" xfId="0" applyNumberFormat="1" applyFont="1" applyFill="1" applyBorder="1" applyAlignment="1">
      <alignment horizontal="left" wrapText="1"/>
    </xf>
    <xf numFmtId="0" fontId="0" fillId="0" borderId="0" xfId="0" applyBorder="1"/>
    <xf numFmtId="49" fontId="17" fillId="2" borderId="0" xfId="0" applyNumberFormat="1" applyFont="1" applyFill="1" applyBorder="1" applyAlignment="1">
      <alignment wrapText="1"/>
    </xf>
    <xf numFmtId="0" fontId="0" fillId="2" borderId="0" xfId="0" applyFill="1"/>
    <xf numFmtId="0" fontId="17" fillId="2" borderId="0" xfId="0" quotePrefix="1" applyFont="1" applyFill="1" applyBorder="1" applyAlignment="1">
      <alignment wrapText="1"/>
    </xf>
    <xf numFmtId="0" fontId="14" fillId="0" borderId="0" xfId="0" applyFont="1" applyAlignment="1"/>
    <xf numFmtId="0" fontId="15" fillId="0" borderId="0" xfId="0" applyFont="1" applyAlignment="1"/>
    <xf numFmtId="0" fontId="16" fillId="0" borderId="0" xfId="0" applyFont="1" applyAlignment="1">
      <alignment vertical="top"/>
    </xf>
    <xf numFmtId="3" fontId="0" fillId="0" borderId="0" xfId="0" applyNumberFormat="1"/>
    <xf numFmtId="0" fontId="14" fillId="0" borderId="0" xfId="0" applyFont="1" applyAlignment="1">
      <alignment horizontal="centerContinuous"/>
    </xf>
    <xf numFmtId="0" fontId="20" fillId="0" borderId="0" xfId="0" applyFont="1" applyAlignment="1">
      <alignment horizontal="centerContinuous"/>
    </xf>
    <xf numFmtId="0" fontId="21" fillId="0" borderId="0" xfId="0" applyFont="1" applyAlignment="1">
      <alignment horizontal="centerContinuous"/>
    </xf>
    <xf numFmtId="0" fontId="22" fillId="3" borderId="5" xfId="0" applyFont="1" applyFill="1" applyBorder="1" applyAlignment="1">
      <alignment horizontal="centerContinuous"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11" fillId="0" borderId="8" xfId="0" applyFont="1" applyFill="1" applyBorder="1" applyAlignment="1">
      <alignment horizontal="left" wrapText="1"/>
    </xf>
    <xf numFmtId="168" fontId="13" fillId="0" borderId="9" xfId="0" applyNumberFormat="1" applyFont="1" applyFill="1" applyBorder="1"/>
    <xf numFmtId="0" fontId="17" fillId="0" borderId="10" xfId="0" applyFont="1" applyFill="1" applyBorder="1" applyAlignment="1">
      <alignment vertical="center" wrapText="1"/>
    </xf>
    <xf numFmtId="168" fontId="23" fillId="0" borderId="0" xfId="0" applyNumberFormat="1" applyFont="1" applyFill="1"/>
    <xf numFmtId="168" fontId="23" fillId="0" borderId="11" xfId="0" applyNumberFormat="1" applyFont="1" applyFill="1" applyBorder="1"/>
    <xf numFmtId="168" fontId="0" fillId="0" borderId="0" xfId="0" applyNumberFormat="1"/>
    <xf numFmtId="0" fontId="17" fillId="0" borderId="12" xfId="0" applyFont="1" applyFill="1" applyBorder="1" applyAlignment="1">
      <alignment vertical="center" wrapText="1"/>
    </xf>
    <xf numFmtId="168" fontId="23" fillId="0" borderId="13" xfId="0" applyNumberFormat="1" applyFont="1" applyFill="1" applyBorder="1" applyAlignment="1"/>
    <xf numFmtId="168" fontId="13" fillId="0" borderId="0" xfId="0" applyNumberFormat="1" applyFont="1" applyFill="1" applyBorder="1"/>
    <xf numFmtId="0" fontId="19" fillId="0" borderId="0" xfId="0" applyFont="1"/>
    <xf numFmtId="0" fontId="18" fillId="0" borderId="14" xfId="0" applyFont="1" applyBorder="1" applyAlignment="1">
      <alignment horizontal="left" vertical="top" wrapText="1"/>
    </xf>
    <xf numFmtId="0" fontId="22" fillId="3" borderId="15" xfId="0" applyFont="1" applyFill="1" applyBorder="1" applyAlignment="1">
      <alignment horizontal="center" wrapText="1"/>
    </xf>
    <xf numFmtId="0" fontId="18" fillId="0" borderId="0" xfId="0" applyFont="1" applyBorder="1" applyAlignment="1">
      <alignment horizontal="left" vertical="top" wrapText="1"/>
    </xf>
    <xf numFmtId="168" fontId="23" fillId="0" borderId="16" xfId="0" applyNumberFormat="1" applyFont="1" applyFill="1" applyBorder="1"/>
    <xf numFmtId="168" fontId="23" fillId="0" borderId="17" xfId="0" applyNumberFormat="1" applyFont="1" applyFill="1" applyBorder="1"/>
    <xf numFmtId="169" fontId="11" fillId="2" borderId="4" xfId="0" applyNumberFormat="1" applyFont="1" applyFill="1" applyBorder="1" applyAlignment="1">
      <alignment horizontal="right" wrapText="1"/>
    </xf>
    <xf numFmtId="3" fontId="11" fillId="2" borderId="18" xfId="0" applyNumberFormat="1" applyFont="1" applyFill="1" applyBorder="1" applyAlignment="1">
      <alignment horizontal="right" wrapText="1"/>
    </xf>
    <xf numFmtId="169" fontId="11" fillId="2" borderId="18" xfId="0" applyNumberFormat="1" applyFont="1" applyFill="1" applyBorder="1" applyAlignment="1">
      <alignment horizontal="right" wrapText="1"/>
    </xf>
    <xf numFmtId="0" fontId="11" fillId="0" borderId="3" xfId="0" applyFont="1" applyFill="1" applyBorder="1" applyAlignment="1">
      <alignment vertical="top" wrapText="1"/>
    </xf>
    <xf numFmtId="0" fontId="17" fillId="2" borderId="10" xfId="0" applyFont="1" applyFill="1" applyBorder="1" applyAlignment="1">
      <alignment vertical="top" wrapText="1"/>
    </xf>
    <xf numFmtId="3" fontId="17" fillId="2" borderId="17" xfId="0" applyNumberFormat="1" applyFont="1" applyFill="1" applyBorder="1" applyAlignment="1">
      <alignment horizontal="right" wrapText="1"/>
    </xf>
    <xf numFmtId="0" fontId="11" fillId="0" borderId="0" xfId="0" applyFont="1" applyFill="1" applyBorder="1" applyAlignment="1">
      <alignment vertical="top" wrapText="1"/>
    </xf>
    <xf numFmtId="165" fontId="24" fillId="0" borderId="2" xfId="1" applyNumberFormat="1" applyFont="1" applyFill="1" applyBorder="1"/>
    <xf numFmtId="166" fontId="24" fillId="0" borderId="2" xfId="1" applyNumberFormat="1" applyFont="1" applyFill="1" applyBorder="1"/>
    <xf numFmtId="3" fontId="13" fillId="0" borderId="2" xfId="1" applyNumberFormat="1" applyFont="1" applyFill="1" applyBorder="1"/>
    <xf numFmtId="167" fontId="24" fillId="0" borderId="2" xfId="1" applyNumberFormat="1" applyFont="1" applyFill="1" applyBorder="1"/>
    <xf numFmtId="3" fontId="17" fillId="2" borderId="20" xfId="0" applyNumberFormat="1" applyFont="1" applyFill="1" applyBorder="1" applyAlignment="1">
      <alignment horizontal="right" wrapText="1"/>
    </xf>
    <xf numFmtId="3" fontId="17" fillId="2" borderId="21" xfId="0" applyNumberFormat="1" applyFont="1" applyFill="1" applyBorder="1" applyAlignment="1">
      <alignment horizontal="right" wrapText="1"/>
    </xf>
    <xf numFmtId="3" fontId="17" fillId="2" borderId="22" xfId="0" applyNumberFormat="1" applyFont="1" applyFill="1" applyBorder="1" applyAlignment="1">
      <alignment horizontal="right" wrapText="1"/>
    </xf>
    <xf numFmtId="3" fontId="17" fillId="2" borderId="2" xfId="0" applyNumberFormat="1" applyFont="1" applyFill="1" applyBorder="1" applyAlignment="1">
      <alignment horizontal="right" wrapText="1"/>
    </xf>
    <xf numFmtId="0" fontId="18" fillId="2" borderId="0" xfId="0" applyFont="1" applyFill="1" applyAlignment="1">
      <alignment horizontal="left" vertical="top" wrapText="1"/>
    </xf>
    <xf numFmtId="0" fontId="21" fillId="0" borderId="0" xfId="0" applyFont="1"/>
    <xf numFmtId="169" fontId="13" fillId="0" borderId="9" xfId="0" applyNumberFormat="1" applyFont="1" applyFill="1" applyBorder="1"/>
    <xf numFmtId="0" fontId="18" fillId="2" borderId="0" xfId="0" applyFont="1" applyFill="1" applyAlignment="1">
      <alignment vertical="top" wrapText="1"/>
    </xf>
    <xf numFmtId="0" fontId="22" fillId="3" borderId="0" xfId="0" applyFont="1" applyFill="1" applyBorder="1" applyAlignment="1">
      <alignment horizontal="center" vertical="center" wrapText="1"/>
    </xf>
    <xf numFmtId="164" fontId="10" fillId="0" borderId="2" xfId="0" applyNumberFormat="1" applyFont="1" applyFill="1" applyBorder="1" applyAlignment="1">
      <alignment horizontal="right"/>
    </xf>
    <xf numFmtId="3" fontId="10" fillId="0" borderId="2" xfId="1" applyNumberFormat="1" applyFont="1" applyFill="1" applyBorder="1" applyAlignment="1">
      <alignment horizontal="right"/>
    </xf>
    <xf numFmtId="9" fontId="0" fillId="0" borderId="0" xfId="2" applyFont="1"/>
    <xf numFmtId="170" fontId="0" fillId="0" borderId="0" xfId="2" applyNumberFormat="1" applyFont="1"/>
    <xf numFmtId="10" fontId="0" fillId="0" borderId="0" xfId="2" applyNumberFormat="1" applyFont="1"/>
    <xf numFmtId="171" fontId="0" fillId="0" borderId="0" xfId="0" applyNumberFormat="1"/>
    <xf numFmtId="0" fontId="5" fillId="0" borderId="22" xfId="0" applyFont="1" applyFill="1" applyBorder="1" applyAlignment="1">
      <alignment horizontal="center" wrapText="1"/>
    </xf>
    <xf numFmtId="164" fontId="10" fillId="0" borderId="22" xfId="0" applyNumberFormat="1" applyFont="1" applyFill="1" applyBorder="1"/>
    <xf numFmtId="3" fontId="10" fillId="0" borderId="22" xfId="1" applyNumberFormat="1" applyFont="1" applyFill="1" applyBorder="1"/>
    <xf numFmtId="165" fontId="24" fillId="0" borderId="22" xfId="1" applyNumberFormat="1" applyFont="1" applyFill="1" applyBorder="1"/>
    <xf numFmtId="3" fontId="13" fillId="0" borderId="22" xfId="1" applyNumberFormat="1" applyFont="1" applyFill="1" applyBorder="1"/>
    <xf numFmtId="167" fontId="24" fillId="0" borderId="22" xfId="1" applyNumberFormat="1" applyFont="1" applyFill="1" applyBorder="1"/>
    <xf numFmtId="9" fontId="0" fillId="0" borderId="0" xfId="2" applyNumberFormat="1" applyFont="1"/>
    <xf numFmtId="0" fontId="17" fillId="2" borderId="0" xfId="0" quotePrefix="1" applyFont="1" applyFill="1" applyBorder="1" applyAlignment="1">
      <alignment horizontal="left" wrapText="1"/>
    </xf>
    <xf numFmtId="0" fontId="19" fillId="0" borderId="0" xfId="0" applyFont="1" applyAlignment="1">
      <alignment vertical="center" wrapText="1"/>
    </xf>
    <xf numFmtId="0" fontId="19" fillId="2" borderId="0" xfId="0" applyFont="1" applyFill="1" applyAlignment="1"/>
    <xf numFmtId="164" fontId="13" fillId="0" borderId="9" xfId="0" applyNumberFormat="1" applyFont="1" applyFill="1" applyBorder="1" applyAlignment="1">
      <alignment horizontal="right"/>
    </xf>
    <xf numFmtId="0" fontId="22" fillId="3" borderId="15" xfId="0" applyFont="1" applyFill="1" applyBorder="1" applyAlignment="1">
      <alignment horizontal="center" vertical="center" wrapText="1"/>
    </xf>
    <xf numFmtId="3" fontId="11" fillId="0" borderId="0" xfId="0" applyNumberFormat="1" applyFont="1" applyFill="1" applyBorder="1" applyAlignment="1">
      <alignment horizontal="right" wrapText="1"/>
    </xf>
    <xf numFmtId="0" fontId="11" fillId="0" borderId="23" xfId="0" applyFont="1" applyFill="1" applyBorder="1" applyAlignment="1">
      <alignment vertical="top" wrapText="1"/>
    </xf>
    <xf numFmtId="3" fontId="13" fillId="0" borderId="24" xfId="1" applyNumberFormat="1" applyFont="1" applyFill="1" applyBorder="1"/>
    <xf numFmtId="0" fontId="17" fillId="2" borderId="23" xfId="0" applyFont="1" applyFill="1" applyBorder="1" applyAlignment="1">
      <alignment wrapText="1"/>
    </xf>
    <xf numFmtId="3" fontId="17" fillId="2" borderId="25" xfId="0" applyNumberFormat="1" applyFont="1" applyFill="1" applyBorder="1" applyAlignment="1">
      <alignment horizontal="right" wrapText="1"/>
    </xf>
    <xf numFmtId="3" fontId="17" fillId="2" borderId="24" xfId="0" applyNumberFormat="1" applyFont="1" applyFill="1" applyBorder="1" applyAlignment="1">
      <alignment horizontal="right" wrapText="1"/>
    </xf>
    <xf numFmtId="0" fontId="17" fillId="2" borderId="26" xfId="0" applyFont="1" applyFill="1" applyBorder="1" applyAlignment="1">
      <alignment vertical="top" wrapText="1"/>
    </xf>
    <xf numFmtId="3" fontId="17" fillId="2" borderId="13" xfId="0" applyNumberFormat="1" applyFont="1" applyFill="1" applyBorder="1" applyAlignment="1">
      <alignment horizontal="right" wrapText="1"/>
    </xf>
    <xf numFmtId="0" fontId="22" fillId="3" borderId="30" xfId="0" applyFont="1" applyFill="1" applyBorder="1" applyAlignment="1">
      <alignment horizontal="center" vertical="center" wrapText="1"/>
    </xf>
    <xf numFmtId="0" fontId="22" fillId="3" borderId="30" xfId="0" applyFont="1" applyFill="1" applyBorder="1" applyAlignment="1">
      <alignment horizontal="center" wrapText="1"/>
    </xf>
    <xf numFmtId="3" fontId="13" fillId="0" borderId="25" xfId="1" applyNumberFormat="1" applyFont="1" applyFill="1" applyBorder="1"/>
    <xf numFmtId="3" fontId="13" fillId="0" borderId="9" xfId="0" applyNumberFormat="1" applyFont="1" applyFill="1" applyBorder="1" applyAlignment="1">
      <alignment horizontal="right"/>
    </xf>
    <xf numFmtId="3" fontId="23" fillId="0" borderId="0" xfId="0" applyNumberFormat="1" applyFont="1" applyFill="1" applyAlignment="1">
      <alignment horizontal="right"/>
    </xf>
    <xf numFmtId="3" fontId="23" fillId="0" borderId="11" xfId="0" applyNumberFormat="1" applyFont="1" applyFill="1" applyBorder="1" applyAlignment="1">
      <alignment horizontal="right"/>
    </xf>
    <xf numFmtId="3" fontId="23" fillId="0" borderId="16" xfId="0" applyNumberFormat="1" applyFont="1" applyFill="1" applyBorder="1" applyAlignment="1">
      <alignment horizontal="right"/>
    </xf>
    <xf numFmtId="3" fontId="23" fillId="0" borderId="17" xfId="0" applyNumberFormat="1" applyFont="1" applyFill="1" applyBorder="1" applyAlignment="1">
      <alignment horizontal="right"/>
    </xf>
    <xf numFmtId="3" fontId="23" fillId="0" borderId="13" xfId="0" applyNumberFormat="1" applyFont="1" applyFill="1" applyBorder="1" applyAlignment="1">
      <alignment horizontal="right"/>
    </xf>
    <xf numFmtId="3" fontId="1" fillId="0" borderId="22" xfId="1" applyNumberFormat="1" applyFont="1" applyFill="1" applyBorder="1" applyAlignment="1">
      <alignment horizontal="right"/>
    </xf>
    <xf numFmtId="0" fontId="19" fillId="0" borderId="0" xfId="0" applyFont="1" applyFill="1" applyAlignment="1"/>
    <xf numFmtId="0" fontId="11" fillId="0" borderId="36" xfId="0" applyFont="1" applyFill="1" applyBorder="1" applyAlignment="1">
      <alignment vertical="top" wrapText="1"/>
    </xf>
    <xf numFmtId="0" fontId="14" fillId="0" borderId="0" xfId="0" applyFont="1" applyBorder="1" applyAlignment="1">
      <alignment horizontal="centerContinuous"/>
    </xf>
    <xf numFmtId="172" fontId="0" fillId="0" borderId="0" xfId="1" applyNumberFormat="1" applyFont="1"/>
    <xf numFmtId="0" fontId="0" fillId="0" borderId="0" xfId="0" applyFill="1" applyAlignment="1"/>
    <xf numFmtId="3" fontId="0" fillId="0" borderId="0" xfId="0" applyNumberFormat="1" applyFill="1" applyAlignment="1"/>
    <xf numFmtId="0" fontId="0" fillId="0" borderId="0" xfId="0" applyFill="1" applyAlignment="1">
      <alignment horizontal="left"/>
    </xf>
    <xf numFmtId="3" fontId="0" fillId="0" borderId="0" xfId="0" applyNumberFormat="1" applyFill="1" applyAlignment="1">
      <alignment horizontal="left"/>
    </xf>
    <xf numFmtId="0" fontId="19" fillId="0" borderId="0" xfId="0" applyFont="1" applyAlignment="1">
      <alignment wrapText="1"/>
    </xf>
    <xf numFmtId="0" fontId="19" fillId="0" borderId="0" xfId="0" applyFont="1" applyAlignment="1">
      <alignment vertical="top" wrapText="1"/>
    </xf>
    <xf numFmtId="0" fontId="28" fillId="0" borderId="0" xfId="0" applyFont="1"/>
    <xf numFmtId="0" fontId="1" fillId="0" borderId="0" xfId="0" applyFont="1"/>
    <xf numFmtId="0" fontId="28" fillId="0" borderId="0" xfId="0" applyFont="1" applyAlignment="1">
      <alignment horizontal="left" vertical="top" wrapText="1"/>
    </xf>
    <xf numFmtId="0" fontId="28" fillId="0" borderId="0" xfId="0" applyFont="1" applyAlignment="1">
      <alignment vertical="top"/>
    </xf>
    <xf numFmtId="168" fontId="1" fillId="0" borderId="0" xfId="0" applyNumberFormat="1" applyFont="1" applyAlignment="1">
      <alignment vertical="top"/>
    </xf>
    <xf numFmtId="0" fontId="1" fillId="0" borderId="0" xfId="0" applyFont="1" applyAlignment="1">
      <alignment vertical="top"/>
    </xf>
    <xf numFmtId="168" fontId="13" fillId="0" borderId="0" xfId="0" applyNumberFormat="1" applyFont="1" applyFill="1" applyBorder="1" applyAlignment="1">
      <alignment vertical="top"/>
    </xf>
    <xf numFmtId="3" fontId="1" fillId="0" borderId="0" xfId="0" applyNumberFormat="1" applyFont="1" applyFill="1"/>
    <xf numFmtId="0" fontId="32" fillId="0" borderId="0" xfId="0" applyFont="1" applyAlignment="1">
      <alignment horizontal="left" vertical="top" wrapText="1"/>
    </xf>
    <xf numFmtId="0" fontId="9" fillId="0" borderId="0" xfId="0" applyFont="1" applyFill="1" applyBorder="1" applyAlignment="1">
      <alignment vertical="top"/>
    </xf>
    <xf numFmtId="0" fontId="28" fillId="0" borderId="0" xfId="0" quotePrefix="1" applyFont="1" applyAlignment="1">
      <alignment vertical="top"/>
    </xf>
    <xf numFmtId="0" fontId="5" fillId="3" borderId="33" xfId="0" applyFont="1" applyFill="1" applyBorder="1" applyAlignment="1">
      <alignment horizontal="center" wrapText="1"/>
    </xf>
    <xf numFmtId="3" fontId="11" fillId="2" borderId="19" xfId="0" applyNumberFormat="1" applyFont="1" applyFill="1" applyBorder="1" applyAlignment="1">
      <alignment horizontal="right" wrapText="1"/>
    </xf>
    <xf numFmtId="3" fontId="11" fillId="2" borderId="9" xfId="0" applyNumberFormat="1" applyFont="1" applyFill="1" applyBorder="1" applyAlignment="1">
      <alignment horizontal="right" wrapText="1"/>
    </xf>
    <xf numFmtId="1" fontId="17" fillId="2" borderId="17" xfId="0" applyNumberFormat="1" applyFont="1" applyFill="1" applyBorder="1" applyAlignment="1">
      <alignment horizontal="right" wrapText="1"/>
    </xf>
    <xf numFmtId="164" fontId="11" fillId="2" borderId="19" xfId="0" applyNumberFormat="1" applyFont="1" applyFill="1" applyBorder="1" applyAlignment="1">
      <alignment horizontal="right" wrapText="1"/>
    </xf>
    <xf numFmtId="164" fontId="11" fillId="2" borderId="9" xfId="0" applyNumberFormat="1" applyFont="1" applyFill="1" applyBorder="1" applyAlignment="1">
      <alignment horizontal="right" wrapText="1"/>
    </xf>
    <xf numFmtId="0" fontId="15"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28" fillId="0" borderId="0" xfId="0" applyFont="1" applyAlignment="1">
      <alignment horizontal="left" vertical="top" wrapText="1"/>
    </xf>
    <xf numFmtId="0" fontId="19" fillId="0" borderId="0" xfId="0" applyFont="1" applyAlignment="1">
      <alignment horizontal="left" vertical="top" wrapText="1"/>
    </xf>
    <xf numFmtId="0" fontId="28" fillId="0" borderId="0" xfId="0" applyFont="1" applyFill="1" applyAlignment="1">
      <alignment horizontal="left" vertical="top"/>
    </xf>
    <xf numFmtId="0" fontId="19" fillId="2" borderId="0" xfId="0" applyFont="1" applyFill="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center" vertical="top" wrapText="1"/>
    </xf>
    <xf numFmtId="0" fontId="4" fillId="0" borderId="0" xfId="0" applyFont="1" applyFill="1" applyAlignment="1">
      <alignment horizontal="center" vertical="top"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28" fillId="0" borderId="0" xfId="0" quotePrefix="1" applyFont="1" applyFill="1" applyAlignment="1">
      <alignment horizontal="left" vertical="top"/>
    </xf>
    <xf numFmtId="0" fontId="5" fillId="3" borderId="31" xfId="0" applyFont="1" applyFill="1" applyBorder="1" applyAlignment="1">
      <alignment horizontal="center" vertical="center" wrapText="1"/>
    </xf>
    <xf numFmtId="0" fontId="28" fillId="0" borderId="0" xfId="0" applyFont="1" applyFill="1" applyAlignment="1">
      <alignment horizontal="left"/>
    </xf>
    <xf numFmtId="0" fontId="28" fillId="0" borderId="0" xfId="0" quotePrefix="1" applyFont="1" applyFill="1" applyAlignment="1">
      <alignment horizontal="left"/>
    </xf>
    <xf numFmtId="0" fontId="28" fillId="0" borderId="0" xfId="0" applyFont="1" applyAlignment="1">
      <alignment horizontal="left"/>
    </xf>
    <xf numFmtId="0" fontId="19" fillId="0" borderId="0" xfId="0" applyFont="1" applyAlignment="1">
      <alignment horizontal="left" vertical="top"/>
    </xf>
    <xf numFmtId="0" fontId="28" fillId="0" borderId="0" xfId="0" quotePrefix="1" applyFont="1" applyAlignment="1">
      <alignment horizontal="left"/>
    </xf>
    <xf numFmtId="0" fontId="19" fillId="2" borderId="0" xfId="0" applyFont="1" applyFill="1" applyAlignment="1">
      <alignment horizontal="left" wrapText="1"/>
    </xf>
    <xf numFmtId="0" fontId="28" fillId="2" borderId="0" xfId="0" applyFont="1" applyFill="1" applyAlignment="1">
      <alignment horizontal="left"/>
    </xf>
    <xf numFmtId="0" fontId="19" fillId="0" borderId="0" xfId="0" applyFont="1" applyAlignment="1">
      <alignment horizontal="left" wrapText="1"/>
    </xf>
    <xf numFmtId="0" fontId="26" fillId="0" borderId="0" xfId="0" applyFont="1" applyAlignment="1">
      <alignment horizontal="center" vertical="top"/>
    </xf>
    <xf numFmtId="0" fontId="26" fillId="0" borderId="0" xfId="0" applyFont="1" applyAlignment="1">
      <alignment horizontal="center"/>
    </xf>
    <xf numFmtId="0" fontId="22" fillId="3" borderId="34"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8" fillId="2" borderId="0" xfId="0" applyFont="1" applyFill="1" applyAlignment="1">
      <alignment horizontal="left" vertical="top"/>
    </xf>
    <xf numFmtId="0" fontId="19" fillId="2" borderId="0" xfId="0" applyFont="1" applyFill="1" applyAlignment="1">
      <alignment horizontal="left" vertical="top"/>
    </xf>
    <xf numFmtId="0" fontId="28" fillId="2" borderId="0" xfId="0" quotePrefix="1" applyFont="1" applyFill="1" applyAlignment="1">
      <alignment horizontal="left"/>
    </xf>
    <xf numFmtId="0" fontId="22" fillId="3" borderId="0"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19" fillId="2" borderId="0" xfId="0" applyFont="1" applyFill="1" applyAlignment="1">
      <alignment horizontal="left"/>
    </xf>
    <xf numFmtId="0" fontId="19" fillId="2" borderId="0" xfId="0" applyFont="1" applyFill="1" applyAlignment="1">
      <alignment wrapText="1"/>
    </xf>
    <xf numFmtId="0" fontId="19" fillId="0" borderId="0" xfId="0" applyFont="1" applyAlignment="1">
      <alignment horizontal="left"/>
    </xf>
    <xf numFmtId="0" fontId="33" fillId="0" borderId="0" xfId="0" applyFont="1" applyAlignment="1">
      <alignment horizontal="center" vertical="center" wrapText="1"/>
    </xf>
    <xf numFmtId="0" fontId="33" fillId="0" borderId="0" xfId="0" applyFont="1" applyAlignment="1">
      <alignment horizontal="center" vertical="center" wrapText="1"/>
    </xf>
    <xf numFmtId="0" fontId="35" fillId="4" borderId="39"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5" fillId="4" borderId="40" xfId="0" applyFont="1" applyFill="1" applyBorder="1" applyAlignment="1">
      <alignment horizontal="center" vertical="center" wrapText="1"/>
    </xf>
    <xf numFmtId="0" fontId="35" fillId="4" borderId="41" xfId="0" applyFont="1" applyFill="1" applyBorder="1" applyAlignment="1">
      <alignment horizontal="center" vertical="center" wrapText="1"/>
    </xf>
    <xf numFmtId="0" fontId="35" fillId="4" borderId="42" xfId="0" applyFont="1" applyFill="1" applyBorder="1" applyAlignment="1">
      <alignment horizontal="center" vertical="center" wrapText="1"/>
    </xf>
    <xf numFmtId="0" fontId="36" fillId="0" borderId="43" xfId="0" applyFont="1" applyBorder="1" applyAlignment="1">
      <alignment vertical="center" wrapText="1"/>
    </xf>
    <xf numFmtId="0" fontId="37" fillId="0" borderId="43" xfId="0" applyFont="1" applyBorder="1" applyAlignment="1">
      <alignment horizontal="right" vertical="center" wrapText="1"/>
    </xf>
    <xf numFmtId="0" fontId="23" fillId="0" borderId="0" xfId="0" applyFont="1" applyAlignment="1">
      <alignment horizontal="right" vertical="center"/>
    </xf>
    <xf numFmtId="0" fontId="23" fillId="0" borderId="44" xfId="0" applyFont="1" applyBorder="1" applyAlignment="1">
      <alignment horizontal="right" vertical="center"/>
    </xf>
    <xf numFmtId="0" fontId="23" fillId="0" borderId="45" xfId="0" applyFont="1" applyBorder="1" applyAlignment="1">
      <alignment horizontal="right" vertical="center" wrapText="1"/>
    </xf>
    <xf numFmtId="0" fontId="23" fillId="0" borderId="44" xfId="0" applyFont="1" applyBorder="1" applyAlignment="1">
      <alignment horizontal="right" vertical="center" wrapText="1"/>
    </xf>
    <xf numFmtId="3" fontId="23" fillId="0" borderId="44" xfId="0" applyNumberFormat="1" applyFont="1" applyBorder="1" applyAlignment="1">
      <alignment horizontal="right" vertical="center" wrapText="1"/>
    </xf>
    <xf numFmtId="3" fontId="37" fillId="0" borderId="43" xfId="0" applyNumberFormat="1" applyFont="1" applyBorder="1" applyAlignment="1">
      <alignment horizontal="right" vertical="center" wrapText="1"/>
    </xf>
    <xf numFmtId="3" fontId="23" fillId="0" borderId="0" xfId="0" applyNumberFormat="1" applyFont="1" applyAlignment="1">
      <alignment horizontal="right" vertical="center"/>
    </xf>
    <xf numFmtId="3" fontId="23" fillId="0" borderId="44" xfId="0" applyNumberFormat="1" applyFont="1" applyBorder="1" applyAlignment="1">
      <alignment horizontal="right" vertical="center"/>
    </xf>
    <xf numFmtId="3" fontId="23" fillId="0" borderId="45" xfId="0" applyNumberFormat="1" applyFont="1" applyBorder="1" applyAlignment="1">
      <alignment horizontal="right" vertical="center" wrapText="1"/>
    </xf>
    <xf numFmtId="0" fontId="36" fillId="0" borderId="46" xfId="0" applyFont="1" applyBorder="1" applyAlignment="1">
      <alignment vertical="center" wrapText="1"/>
    </xf>
    <xf numFmtId="6" fontId="37" fillId="0" borderId="46" xfId="0" applyNumberFormat="1" applyFont="1" applyBorder="1" applyAlignment="1">
      <alignment horizontal="right" vertical="center" wrapText="1"/>
    </xf>
    <xf numFmtId="6" fontId="23" fillId="0" borderId="47" xfId="0" applyNumberFormat="1" applyFont="1" applyBorder="1" applyAlignment="1">
      <alignment horizontal="right" vertical="center"/>
    </xf>
    <xf numFmtId="6" fontId="23" fillId="0" borderId="48" xfId="0" applyNumberFormat="1" applyFont="1" applyBorder="1" applyAlignment="1">
      <alignment horizontal="right" vertical="center"/>
    </xf>
    <xf numFmtId="6" fontId="23" fillId="0" borderId="49" xfId="0" applyNumberFormat="1" applyFont="1" applyBorder="1" applyAlignment="1">
      <alignment horizontal="right" vertical="center" wrapText="1"/>
    </xf>
    <xf numFmtId="6" fontId="23" fillId="0" borderId="48" xfId="0" applyNumberFormat="1" applyFont="1" applyBorder="1" applyAlignment="1">
      <alignment horizontal="right" vertical="center" wrapText="1"/>
    </xf>
    <xf numFmtId="0" fontId="39" fillId="0" borderId="50" xfId="0" applyFont="1" applyBorder="1" applyAlignment="1">
      <alignment vertical="center" wrapText="1"/>
    </xf>
    <xf numFmtId="0" fontId="21" fillId="0" borderId="0" xfId="0" applyFont="1" applyAlignment="1">
      <alignment vertical="center" wrapText="1"/>
    </xf>
    <xf numFmtId="0" fontId="40" fillId="0" borderId="0" xfId="0" applyFont="1" applyAlignment="1">
      <alignment vertical="center" wrapText="1"/>
    </xf>
    <xf numFmtId="0" fontId="1" fillId="0" borderId="0" xfId="0" applyFont="1" applyAlignment="1">
      <alignment vertical="center" wrapText="1"/>
    </xf>
    <xf numFmtId="0" fontId="41" fillId="0" borderId="0" xfId="0" applyFont="1" applyAlignment="1">
      <alignment vertical="center"/>
    </xf>
    <xf numFmtId="3" fontId="13" fillId="0" borderId="9" xfId="0" applyNumberFormat="1" applyFont="1" applyFill="1" applyBorder="1" applyAlignment="1">
      <alignment horizontal="right" indent="2"/>
    </xf>
    <xf numFmtId="3" fontId="13" fillId="0" borderId="51" xfId="0" applyNumberFormat="1" applyFont="1" applyFill="1" applyBorder="1" applyAlignment="1">
      <alignment horizontal="right" indent="2"/>
    </xf>
    <xf numFmtId="164" fontId="13" fillId="0" borderId="51" xfId="0" applyNumberFormat="1" applyFont="1" applyFill="1" applyBorder="1" applyAlignment="1">
      <alignment horizontal="right" indent="2"/>
    </xf>
    <xf numFmtId="0" fontId="17" fillId="0" borderId="52" xfId="0" applyFont="1" applyFill="1" applyBorder="1" applyAlignment="1">
      <alignment wrapText="1"/>
    </xf>
    <xf numFmtId="3" fontId="23" fillId="0" borderId="0" xfId="0" applyNumberFormat="1" applyFont="1" applyFill="1" applyBorder="1" applyAlignment="1">
      <alignment horizontal="right" indent="2"/>
    </xf>
    <xf numFmtId="3" fontId="23" fillId="0" borderId="37" xfId="0" applyNumberFormat="1" applyFont="1" applyFill="1" applyBorder="1" applyAlignment="1">
      <alignment horizontal="right" indent="2"/>
    </xf>
    <xf numFmtId="0" fontId="17" fillId="0" borderId="10" xfId="0" applyFont="1" applyFill="1" applyBorder="1" applyAlignment="1">
      <alignment wrapText="1"/>
    </xf>
    <xf numFmtId="0" fontId="17" fillId="0" borderId="53" xfId="0" applyFont="1" applyFill="1" applyBorder="1" applyAlignment="1">
      <alignment wrapText="1"/>
    </xf>
    <xf numFmtId="3" fontId="23" fillId="0" borderId="47" xfId="0" applyNumberFormat="1" applyFont="1" applyFill="1" applyBorder="1" applyAlignment="1">
      <alignment horizontal="right" indent="2"/>
    </xf>
    <xf numFmtId="3" fontId="23" fillId="0" borderId="38" xfId="0" applyNumberFormat="1" applyFont="1" applyFill="1" applyBorder="1" applyAlignment="1">
      <alignment horizontal="right" indent="2"/>
    </xf>
    <xf numFmtId="0" fontId="18" fillId="0" borderId="0" xfId="0" applyFont="1" applyBorder="1" applyAlignment="1">
      <alignment horizontal="left" vertical="top" wrapText="1"/>
    </xf>
    <xf numFmtId="0" fontId="21" fillId="0" borderId="0" xfId="0" applyFont="1" applyAlignment="1">
      <alignment horizontal="left" wrapText="1"/>
    </xf>
    <xf numFmtId="0" fontId="0" fillId="0" borderId="0" xfId="0" applyAlignment="1">
      <alignment vertical="center" wrapText="1"/>
    </xf>
    <xf numFmtId="0" fontId="1" fillId="0" borderId="0" xfId="0" applyFont="1" applyFill="1" applyBorder="1" applyAlignment="1">
      <alignment horizontal="left" wrapText="1"/>
    </xf>
    <xf numFmtId="0" fontId="1" fillId="0" borderId="0" xfId="0" applyFont="1" applyFill="1" applyAlignment="1">
      <alignment horizontal="left"/>
    </xf>
    <xf numFmtId="0" fontId="1" fillId="0" borderId="0" xfId="0" applyFont="1" applyFill="1" applyAlignment="1">
      <alignment horizontal="left" wrapText="1"/>
    </xf>
    <xf numFmtId="0" fontId="1" fillId="0" borderId="0" xfId="0" applyFont="1" applyFill="1" applyAlignment="1">
      <alignment horizontal="left" vertical="center" wrapText="1"/>
    </xf>
    <xf numFmtId="0" fontId="1" fillId="0" borderId="0" xfId="3" applyFont="1" applyFill="1" applyAlignment="1" applyProtection="1">
      <alignment horizontal="left" wrapText="1"/>
    </xf>
    <xf numFmtId="0" fontId="1" fillId="0" borderId="0" xfId="3" quotePrefix="1" applyFont="1" applyFill="1" applyAlignment="1" applyProtection="1">
      <alignment horizontal="left" wrapText="1"/>
    </xf>
    <xf numFmtId="0" fontId="1" fillId="0" borderId="0" xfId="0" applyFont="1" applyFill="1" applyAlignment="1">
      <alignment horizontal="left" vertical="top"/>
    </xf>
    <xf numFmtId="0" fontId="1" fillId="0" borderId="0" xfId="0" applyFont="1" applyAlignment="1">
      <alignment vertical="center" wrapText="1"/>
    </xf>
    <xf numFmtId="0" fontId="44" fillId="0" borderId="0" xfId="0" applyFont="1" applyFill="1" applyAlignment="1">
      <alignment horizontal="center" vertical="top" wrapText="1"/>
    </xf>
    <xf numFmtId="0" fontId="7" fillId="0" borderId="0" xfId="0" applyFont="1" applyFill="1"/>
    <xf numFmtId="0" fontId="1" fillId="0" borderId="0" xfId="0" applyFont="1" applyFill="1"/>
    <xf numFmtId="0" fontId="1" fillId="0" borderId="0" xfId="0" applyFont="1" applyFill="1" applyBorder="1"/>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22" fillId="3" borderId="56" xfId="0" applyFont="1" applyFill="1" applyBorder="1" applyAlignment="1">
      <alignment horizontal="center" vertical="center" wrapText="1"/>
    </xf>
    <xf numFmtId="0" fontId="13" fillId="0" borderId="0" xfId="0" applyFont="1" applyFill="1" applyAlignment="1">
      <alignment horizontal="left"/>
    </xf>
    <xf numFmtId="0" fontId="13" fillId="0" borderId="1" xfId="0" applyFont="1" applyFill="1" applyBorder="1" applyAlignment="1">
      <alignment horizontal="left"/>
    </xf>
    <xf numFmtId="164" fontId="13" fillId="0" borderId="22" xfId="0" applyNumberFormat="1" applyFont="1" applyFill="1" applyBorder="1" applyAlignment="1">
      <alignment horizontal="right"/>
    </xf>
    <xf numFmtId="164" fontId="11" fillId="0" borderId="22" xfId="4" applyNumberFormat="1" applyFont="1" applyFill="1" applyBorder="1" applyAlignment="1">
      <alignment horizontal="right" wrapText="1"/>
    </xf>
    <xf numFmtId="164" fontId="11" fillId="0" borderId="37" xfId="4" applyNumberFormat="1" applyFont="1" applyFill="1" applyBorder="1" applyAlignment="1">
      <alignment horizontal="right" wrapText="1"/>
    </xf>
    <xf numFmtId="0" fontId="17" fillId="0" borderId="0" xfId="0" applyFont="1" applyFill="1" applyBorder="1" applyAlignment="1">
      <alignment horizontal="left" vertical="top"/>
    </xf>
    <xf numFmtId="0" fontId="17" fillId="0" borderId="1" xfId="0" applyFont="1" applyFill="1" applyBorder="1" applyAlignment="1">
      <alignment horizontal="left" vertical="top"/>
    </xf>
    <xf numFmtId="3" fontId="23" fillId="0" borderId="22" xfId="0" applyNumberFormat="1" applyFont="1" applyFill="1" applyBorder="1" applyAlignment="1">
      <alignment horizontal="right"/>
    </xf>
    <xf numFmtId="3" fontId="17" fillId="0" borderId="22" xfId="4" applyNumberFormat="1" applyFont="1" applyFill="1" applyBorder="1" applyAlignment="1">
      <alignment horizontal="right" wrapText="1"/>
    </xf>
    <xf numFmtId="3" fontId="17" fillId="0" borderId="37" xfId="4" applyNumberFormat="1" applyFont="1" applyFill="1" applyBorder="1" applyAlignment="1">
      <alignment horizontal="right" wrapText="1"/>
    </xf>
    <xf numFmtId="0" fontId="17" fillId="0" borderId="47" xfId="0" applyFont="1" applyFill="1" applyBorder="1" applyAlignment="1">
      <alignment horizontal="left" vertical="top"/>
    </xf>
    <xf numFmtId="0" fontId="17" fillId="0" borderId="57" xfId="0" applyFont="1" applyFill="1" applyBorder="1" applyAlignment="1">
      <alignment horizontal="left" vertical="top"/>
    </xf>
    <xf numFmtId="3" fontId="23" fillId="0" borderId="25" xfId="0" applyNumberFormat="1" applyFont="1" applyFill="1" applyBorder="1" applyAlignment="1">
      <alignment horizontal="right"/>
    </xf>
    <xf numFmtId="3" fontId="17" fillId="0" borderId="25" xfId="4" applyNumberFormat="1" applyFont="1" applyFill="1" applyBorder="1" applyAlignment="1">
      <alignment horizontal="right" wrapText="1"/>
    </xf>
    <xf numFmtId="3" fontId="17" fillId="0" borderId="38" xfId="4" applyNumberFormat="1" applyFont="1" applyFill="1" applyBorder="1" applyAlignment="1">
      <alignment horizontal="right" wrapText="1"/>
    </xf>
    <xf numFmtId="0" fontId="11" fillId="0" borderId="0" xfId="0" applyFont="1" applyFill="1" applyBorder="1" applyAlignment="1">
      <alignment wrapText="1"/>
    </xf>
    <xf numFmtId="3" fontId="23" fillId="0" borderId="37" xfId="0" applyNumberFormat="1" applyFont="1" applyFill="1" applyBorder="1" applyAlignment="1">
      <alignment horizontal="right"/>
    </xf>
    <xf numFmtId="0" fontId="11" fillId="0" borderId="47" xfId="0" applyFont="1" applyFill="1" applyBorder="1" applyAlignment="1">
      <alignment horizontal="left"/>
    </xf>
    <xf numFmtId="0" fontId="11" fillId="0" borderId="57" xfId="0" applyFont="1" applyFill="1" applyBorder="1" applyAlignment="1">
      <alignment horizontal="left"/>
    </xf>
    <xf numFmtId="164" fontId="13" fillId="0" borderId="25" xfId="0" applyNumberFormat="1" applyFont="1" applyFill="1" applyBorder="1" applyAlignment="1">
      <alignment horizontal="right"/>
    </xf>
    <xf numFmtId="164" fontId="13" fillId="0" borderId="38" xfId="0" applyNumberFormat="1" applyFont="1" applyFill="1" applyBorder="1" applyAlignment="1">
      <alignment horizontal="right"/>
    </xf>
    <xf numFmtId="0" fontId="21" fillId="0" borderId="0" xfId="0" applyFont="1" applyAlignment="1">
      <alignment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Fill="1" applyAlignment="1">
      <alignment wrapText="1"/>
    </xf>
    <xf numFmtId="0" fontId="1" fillId="0" borderId="0" xfId="0" applyFont="1" applyFill="1" applyAlignment="1">
      <alignment horizontal="left" wrapText="1"/>
    </xf>
    <xf numFmtId="0" fontId="1" fillId="0" borderId="0" xfId="0" applyFont="1" applyFill="1" applyAlignment="1"/>
    <xf numFmtId="0" fontId="9" fillId="0" borderId="0" xfId="0" applyFont="1" applyFill="1" applyBorder="1" applyAlignment="1"/>
    <xf numFmtId="0" fontId="9" fillId="0" borderId="0" xfId="0" quotePrefix="1" applyFont="1" applyFill="1" applyBorder="1" applyAlignment="1"/>
    <xf numFmtId="0" fontId="1" fillId="0" borderId="0" xfId="0" applyFont="1" applyAlignment="1">
      <alignment horizontal="left"/>
    </xf>
    <xf numFmtId="0" fontId="22" fillId="3" borderId="17"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58"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11" fillId="0" borderId="0" xfId="0" applyFont="1" applyFill="1" applyBorder="1" applyAlignment="1">
      <alignment horizontal="left"/>
    </xf>
    <xf numFmtId="0" fontId="11" fillId="0" borderId="1" xfId="0" applyFont="1" applyFill="1" applyBorder="1" applyAlignment="1">
      <alignment horizontal="left"/>
    </xf>
    <xf numFmtId="164" fontId="13" fillId="0" borderId="2" xfId="0" applyNumberFormat="1" applyFont="1" applyFill="1" applyBorder="1" applyAlignment="1">
      <alignment horizontal="right"/>
    </xf>
    <xf numFmtId="3" fontId="23" fillId="0" borderId="2" xfId="0" applyNumberFormat="1" applyFont="1" applyFill="1" applyBorder="1" applyAlignment="1">
      <alignment horizontal="right"/>
    </xf>
    <xf numFmtId="0" fontId="17" fillId="0" borderId="47" xfId="0" applyFont="1" applyFill="1" applyBorder="1" applyAlignment="1">
      <alignment horizontal="left"/>
    </xf>
    <xf numFmtId="0" fontId="17" fillId="0" borderId="57" xfId="0" applyFont="1" applyFill="1" applyBorder="1" applyAlignment="1">
      <alignment horizontal="left"/>
    </xf>
    <xf numFmtId="3" fontId="23" fillId="0" borderId="38" xfId="0" applyNumberFormat="1" applyFont="1" applyFill="1" applyBorder="1" applyAlignment="1">
      <alignment horizontal="right"/>
    </xf>
    <xf numFmtId="0" fontId="0" fillId="0" borderId="0" xfId="0" applyFill="1" applyBorder="1" applyAlignment="1"/>
    <xf numFmtId="0" fontId="40" fillId="0" borderId="0" xfId="0" applyFont="1" applyFill="1" applyAlignment="1">
      <alignment horizontal="left" wrapText="1"/>
    </xf>
    <xf numFmtId="0" fontId="14" fillId="0" borderId="0" xfId="4" applyFont="1" applyAlignment="1">
      <alignment horizontal="center"/>
    </xf>
    <xf numFmtId="0" fontId="1" fillId="0" borderId="0" xfId="4"/>
    <xf numFmtId="0" fontId="15" fillId="0" borderId="0" xfId="4" applyFont="1" applyAlignment="1">
      <alignment horizontal="center"/>
    </xf>
    <xf numFmtId="0" fontId="22" fillId="3" borderId="0" xfId="4" applyFont="1" applyFill="1" applyBorder="1" applyAlignment="1">
      <alignment horizontal="center" vertical="center" wrapText="1"/>
    </xf>
    <xf numFmtId="0" fontId="11" fillId="0" borderId="3" xfId="4" applyFont="1" applyFill="1" applyBorder="1" applyAlignment="1">
      <alignment horizontal="left" wrapText="1"/>
    </xf>
    <xf numFmtId="3" fontId="11" fillId="0" borderId="18" xfId="4" applyNumberFormat="1" applyFont="1" applyFill="1" applyBorder="1" applyAlignment="1">
      <alignment horizontal="right" wrapText="1"/>
    </xf>
    <xf numFmtId="0" fontId="17" fillId="0" borderId="0" xfId="4" applyFont="1" applyFill="1" applyBorder="1" applyAlignment="1">
      <alignment horizontal="left" wrapText="1"/>
    </xf>
    <xf numFmtId="3" fontId="17" fillId="0" borderId="2" xfId="4" applyNumberFormat="1" applyFont="1" applyFill="1" applyBorder="1" applyAlignment="1">
      <alignment horizontal="right" wrapText="1"/>
    </xf>
    <xf numFmtId="49" fontId="17" fillId="0" borderId="0" xfId="4" applyNumberFormat="1" applyFont="1" applyFill="1" applyBorder="1" applyAlignment="1">
      <alignment horizontal="left" wrapText="1"/>
    </xf>
    <xf numFmtId="0" fontId="17" fillId="0" borderId="47" xfId="4" applyFont="1" applyFill="1" applyBorder="1" applyAlignment="1">
      <alignment horizontal="left" wrapText="1"/>
    </xf>
    <xf numFmtId="0" fontId="11" fillId="0" borderId="0" xfId="4" applyFont="1" applyFill="1" applyBorder="1" applyAlignment="1">
      <alignment horizontal="left" wrapText="1"/>
    </xf>
    <xf numFmtId="3" fontId="17" fillId="0" borderId="17" xfId="4" applyNumberFormat="1" applyFont="1" applyFill="1" applyBorder="1" applyAlignment="1">
      <alignment horizontal="right" wrapText="1"/>
    </xf>
    <xf numFmtId="0" fontId="23" fillId="0" borderId="0" xfId="4" applyFont="1" applyAlignment="1"/>
    <xf numFmtId="0" fontId="1" fillId="0" borderId="2" xfId="4" applyBorder="1"/>
    <xf numFmtId="0" fontId="23" fillId="0" borderId="47" xfId="4" applyFont="1" applyBorder="1" applyAlignment="1"/>
    <xf numFmtId="3" fontId="17" fillId="0" borderId="60" xfId="4" applyNumberFormat="1" applyFont="1" applyFill="1" applyBorder="1" applyAlignment="1">
      <alignment horizontal="right" wrapText="1"/>
    </xf>
    <xf numFmtId="3" fontId="17" fillId="0" borderId="61" xfId="4" applyNumberFormat="1" applyFont="1" applyFill="1" applyBorder="1" applyAlignment="1">
      <alignment horizontal="right" wrapText="1"/>
    </xf>
    <xf numFmtId="0" fontId="1" fillId="0" borderId="0" xfId="4" applyFont="1" applyFill="1" applyAlignment="1">
      <alignment horizontal="left" wrapText="1"/>
    </xf>
    <xf numFmtId="0" fontId="1" fillId="0" borderId="0" xfId="0" quotePrefix="1" applyFont="1" applyFill="1" applyAlignment="1"/>
    <xf numFmtId="0" fontId="1" fillId="0" borderId="0" xfId="4" applyFont="1" applyAlignment="1"/>
  </cellXfs>
  <cellStyles count="5">
    <cellStyle name="Comma" xfId="1" builtinId="3"/>
    <cellStyle name="Hyperlink" xfId="3" builtinId="8"/>
    <cellStyle name="Normal" xfId="0" builtinId="0"/>
    <cellStyle name="Normal 2" xfId="4"/>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1"/>
  <sheetViews>
    <sheetView tabSelected="1" zoomScale="90" zoomScaleNormal="90" workbookViewId="0">
      <selection sqref="A1:E1"/>
    </sheetView>
  </sheetViews>
  <sheetFormatPr defaultRowHeight="12.75" x14ac:dyDescent="0.2"/>
  <cols>
    <col min="1" max="1" width="36.5703125" customWidth="1"/>
    <col min="2" max="4" width="22.140625" customWidth="1"/>
    <col min="5" max="5" width="22.42578125" customWidth="1"/>
    <col min="6" max="6" width="15.7109375" customWidth="1"/>
    <col min="7" max="7" width="16.5703125" customWidth="1"/>
    <col min="8" max="9" width="12.7109375" customWidth="1"/>
    <col min="10" max="10" width="13.7109375" customWidth="1"/>
  </cols>
  <sheetData>
    <row r="1" spans="1:7" ht="18" x14ac:dyDescent="0.25">
      <c r="A1" s="129" t="s">
        <v>101</v>
      </c>
      <c r="B1" s="129"/>
      <c r="C1" s="129"/>
      <c r="D1" s="129"/>
      <c r="E1" s="129"/>
      <c r="F1" s="20"/>
      <c r="G1" s="20"/>
    </row>
    <row r="2" spans="1:7" ht="18.75" x14ac:dyDescent="0.3">
      <c r="A2" s="130" t="s">
        <v>118</v>
      </c>
      <c r="B2" s="130"/>
      <c r="C2" s="130"/>
      <c r="D2" s="130"/>
      <c r="E2" s="130"/>
      <c r="F2" s="21"/>
      <c r="G2" s="21"/>
    </row>
    <row r="3" spans="1:7" ht="12" customHeight="1" x14ac:dyDescent="0.3">
      <c r="A3" s="24"/>
      <c r="B3" s="24"/>
      <c r="C3" s="25"/>
      <c r="D3" s="25"/>
      <c r="E3" s="26"/>
      <c r="F3" s="24"/>
      <c r="G3" s="24"/>
    </row>
    <row r="4" spans="1:7" ht="47.25" x14ac:dyDescent="0.25">
      <c r="A4" s="27" t="s">
        <v>14</v>
      </c>
      <c r="B4" s="28" t="s">
        <v>16</v>
      </c>
      <c r="C4" s="29" t="s">
        <v>104</v>
      </c>
      <c r="D4" s="41" t="s">
        <v>105</v>
      </c>
      <c r="E4" s="82" t="s">
        <v>102</v>
      </c>
      <c r="F4" s="42"/>
      <c r="G4" s="42"/>
    </row>
    <row r="5" spans="1:7" ht="15" x14ac:dyDescent="0.25">
      <c r="A5" s="30" t="s">
        <v>1</v>
      </c>
      <c r="B5" s="31">
        <v>9275</v>
      </c>
      <c r="C5" s="62">
        <v>5964005</v>
      </c>
      <c r="D5" s="31"/>
      <c r="E5" s="31"/>
    </row>
    <row r="6" spans="1:7" ht="15" x14ac:dyDescent="0.25">
      <c r="A6" s="32" t="s">
        <v>116</v>
      </c>
      <c r="B6" s="33">
        <v>4398</v>
      </c>
      <c r="C6" s="34">
        <v>2875456</v>
      </c>
      <c r="D6" s="43">
        <f>SUM('9'!B7:B8)</f>
        <v>27918</v>
      </c>
      <c r="E6" s="43">
        <v>3487</v>
      </c>
      <c r="F6" s="38"/>
      <c r="G6" s="38"/>
    </row>
    <row r="7" spans="1:7" ht="14.25" x14ac:dyDescent="0.2">
      <c r="A7" s="32" t="s">
        <v>48</v>
      </c>
      <c r="B7" s="33">
        <v>1397</v>
      </c>
      <c r="C7" s="34">
        <v>2273138</v>
      </c>
      <c r="D7" s="44">
        <f>SUM('9'!C7:C8)</f>
        <v>2306</v>
      </c>
      <c r="E7" s="44">
        <v>49</v>
      </c>
    </row>
    <row r="8" spans="1:7" ht="14.25" x14ac:dyDescent="0.2">
      <c r="A8" s="32" t="s">
        <v>15</v>
      </c>
      <c r="B8" s="33">
        <v>2946</v>
      </c>
      <c r="C8" s="34">
        <v>302482</v>
      </c>
      <c r="D8" s="44">
        <f>SUM('9'!D7:D8)</f>
        <v>17355</v>
      </c>
      <c r="E8" s="44">
        <v>869</v>
      </c>
    </row>
    <row r="9" spans="1:7" ht="15" thickBot="1" x14ac:dyDescent="0.25">
      <c r="A9" s="36" t="s">
        <v>37</v>
      </c>
      <c r="B9" s="33">
        <v>534</v>
      </c>
      <c r="C9" s="37">
        <v>512930</v>
      </c>
      <c r="D9" s="37">
        <f>SUM('9'!E7:E8)</f>
        <v>815</v>
      </c>
      <c r="E9" s="37">
        <v>242</v>
      </c>
    </row>
    <row r="10" spans="1:7" x14ac:dyDescent="0.2">
      <c r="A10" s="40"/>
      <c r="B10" s="40"/>
      <c r="C10" s="40"/>
      <c r="D10" s="40"/>
    </row>
    <row r="11" spans="1:7" ht="24.75" customHeight="1" x14ac:dyDescent="0.2">
      <c r="A11" s="132" t="s">
        <v>146</v>
      </c>
      <c r="B11" s="132"/>
      <c r="C11" s="132"/>
      <c r="D11" s="132"/>
      <c r="E11" s="132"/>
    </row>
    <row r="12" spans="1:7" ht="24" customHeight="1" x14ac:dyDescent="0.2">
      <c r="A12" s="134" t="s">
        <v>112</v>
      </c>
      <c r="B12" s="134"/>
      <c r="C12" s="134"/>
      <c r="D12" s="134"/>
      <c r="E12" s="134"/>
    </row>
    <row r="13" spans="1:7" x14ac:dyDescent="0.2">
      <c r="A13" s="132" t="s">
        <v>50</v>
      </c>
      <c r="B13" s="132"/>
      <c r="C13" s="132"/>
      <c r="D13" s="132"/>
      <c r="E13" s="132"/>
    </row>
    <row r="14" spans="1:7" x14ac:dyDescent="0.2">
      <c r="A14" s="132" t="s">
        <v>128</v>
      </c>
      <c r="B14" s="132"/>
      <c r="C14" s="132"/>
      <c r="D14" s="132"/>
      <c r="E14" s="132"/>
    </row>
    <row r="15" spans="1:7" ht="25.5" customHeight="1" x14ac:dyDescent="0.2">
      <c r="A15" s="132" t="s">
        <v>130</v>
      </c>
      <c r="B15" s="132"/>
      <c r="C15" s="132"/>
      <c r="D15" s="132"/>
      <c r="E15" s="132"/>
    </row>
    <row r="16" spans="1:7" ht="13.5" x14ac:dyDescent="0.2">
      <c r="A16" s="114" t="s">
        <v>103</v>
      </c>
      <c r="B16" s="113"/>
      <c r="C16" s="113"/>
      <c r="D16" s="113"/>
      <c r="E16" s="113"/>
    </row>
    <row r="17" spans="1:9" ht="13.5" x14ac:dyDescent="0.2">
      <c r="A17" s="114" t="s">
        <v>110</v>
      </c>
      <c r="B17" s="115"/>
      <c r="C17" s="115"/>
      <c r="D17" s="115"/>
      <c r="E17" s="116"/>
    </row>
    <row r="18" spans="1:9" ht="15" x14ac:dyDescent="0.2">
      <c r="A18" s="114" t="s">
        <v>111</v>
      </c>
      <c r="B18" s="117"/>
      <c r="C18" s="117"/>
      <c r="D18" s="117"/>
      <c r="E18" s="116"/>
      <c r="F18" s="101"/>
    </row>
    <row r="19" spans="1:9" hidden="1" x14ac:dyDescent="0.2">
      <c r="A19" s="133" t="s">
        <v>43</v>
      </c>
      <c r="B19" s="133"/>
      <c r="C19" s="133"/>
      <c r="D19" s="133"/>
      <c r="E19" s="133"/>
      <c r="F19" s="101"/>
    </row>
    <row r="20" spans="1:9" ht="12.6" hidden="1" customHeight="1" x14ac:dyDescent="0.2">
      <c r="A20" s="133" t="s">
        <v>44</v>
      </c>
      <c r="B20" s="133"/>
      <c r="C20" s="133"/>
      <c r="D20" s="133"/>
      <c r="E20" s="133"/>
      <c r="F20" s="79"/>
      <c r="G20" s="79"/>
      <c r="H20" s="79"/>
      <c r="I20" s="79"/>
    </row>
    <row r="21" spans="1:9" x14ac:dyDescent="0.2">
      <c r="A21" s="131" t="s">
        <v>119</v>
      </c>
      <c r="B21" s="131"/>
      <c r="C21" s="131"/>
      <c r="D21" s="131"/>
      <c r="E21" s="131"/>
    </row>
  </sheetData>
  <mergeCells count="10">
    <mergeCell ref="A1:E1"/>
    <mergeCell ref="A2:E2"/>
    <mergeCell ref="A21:E21"/>
    <mergeCell ref="A11:E11"/>
    <mergeCell ref="A13:E13"/>
    <mergeCell ref="A19:E19"/>
    <mergeCell ref="A20:E20"/>
    <mergeCell ref="A14:E14"/>
    <mergeCell ref="A12:E12"/>
    <mergeCell ref="A15:E15"/>
  </mergeCells>
  <phoneticPr fontId="12" type="noConversion"/>
  <printOptions horizontalCentered="1"/>
  <pageMargins left="0.75" right="0.75" top="1" bottom="1" header="0.5" footer="0.5"/>
  <pageSetup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G23"/>
  <sheetViews>
    <sheetView zoomScaleNormal="100" workbookViewId="0">
      <selection activeCell="A17" sqref="A17:E17"/>
    </sheetView>
  </sheetViews>
  <sheetFormatPr defaultRowHeight="12.75" x14ac:dyDescent="0.2"/>
  <cols>
    <col min="1" max="1" width="36.5703125" customWidth="1"/>
    <col min="2" max="4" width="22.140625" customWidth="1"/>
    <col min="5" max="5" width="22.42578125" customWidth="1"/>
    <col min="6" max="6" width="16.5703125" customWidth="1"/>
    <col min="7" max="8" width="12.7109375" customWidth="1"/>
    <col min="9" max="9" width="13.7109375" customWidth="1"/>
  </cols>
  <sheetData>
    <row r="1" spans="1:7" ht="18" x14ac:dyDescent="0.25">
      <c r="A1" s="129" t="s">
        <v>91</v>
      </c>
      <c r="B1" s="129"/>
      <c r="C1" s="129"/>
      <c r="D1" s="129"/>
      <c r="E1" s="129"/>
      <c r="F1" s="20"/>
    </row>
    <row r="2" spans="1:7" ht="18.75" x14ac:dyDescent="0.3">
      <c r="A2" s="130" t="s">
        <v>123</v>
      </c>
      <c r="B2" s="130"/>
      <c r="C2" s="130"/>
      <c r="D2" s="130"/>
      <c r="E2" s="130"/>
      <c r="F2" s="21"/>
    </row>
    <row r="3" spans="1:7" ht="18.75" x14ac:dyDescent="0.3">
      <c r="A3" s="152" t="s">
        <v>51</v>
      </c>
      <c r="B3" s="152"/>
      <c r="C3" s="152"/>
      <c r="D3" s="152"/>
      <c r="E3" s="152"/>
      <c r="F3" s="21"/>
    </row>
    <row r="4" spans="1:7" ht="12" customHeight="1" x14ac:dyDescent="0.3">
      <c r="A4" s="24"/>
      <c r="B4" s="24"/>
      <c r="C4" s="25"/>
      <c r="D4" s="25"/>
      <c r="E4" s="26"/>
      <c r="F4" s="24"/>
    </row>
    <row r="5" spans="1:7" ht="18.75" thickBot="1" x14ac:dyDescent="0.3">
      <c r="A5" s="158" t="s">
        <v>41</v>
      </c>
      <c r="B5" s="160" t="s">
        <v>42</v>
      </c>
      <c r="C5" s="161"/>
      <c r="D5" s="161"/>
      <c r="E5" s="161"/>
      <c r="F5" s="103"/>
    </row>
    <row r="6" spans="1:7" ht="30" x14ac:dyDescent="0.25">
      <c r="A6" s="159"/>
      <c r="B6" s="91" t="s">
        <v>116</v>
      </c>
      <c r="C6" s="64" t="s">
        <v>48</v>
      </c>
      <c r="D6" s="41" t="s">
        <v>15</v>
      </c>
      <c r="E6" s="41" t="s">
        <v>37</v>
      </c>
    </row>
    <row r="7" spans="1:7" ht="15" x14ac:dyDescent="0.25">
      <c r="A7" s="30" t="s">
        <v>1</v>
      </c>
      <c r="B7" s="81">
        <f>SUM(B8:B13)</f>
        <v>4354233</v>
      </c>
      <c r="C7" s="81">
        <f t="shared" ref="C7:E7" si="0">SUM(C8:C13)</f>
        <v>2269450</v>
      </c>
      <c r="D7" s="81">
        <f t="shared" si="0"/>
        <v>238752</v>
      </c>
      <c r="E7" s="81">
        <f t="shared" si="0"/>
        <v>162461</v>
      </c>
    </row>
    <row r="8" spans="1:7" ht="15" x14ac:dyDescent="0.25">
      <c r="A8" s="32" t="s">
        <v>38</v>
      </c>
      <c r="B8" s="95">
        <f>'12'!F23</f>
        <v>350155</v>
      </c>
      <c r="C8" s="96">
        <f>'12'!F25</f>
        <v>1193250</v>
      </c>
      <c r="D8" s="97">
        <f>'12'!F24</f>
        <v>40513</v>
      </c>
      <c r="E8" s="97">
        <f>'12'!F26</f>
        <v>87158</v>
      </c>
      <c r="F8" s="38"/>
    </row>
    <row r="9" spans="1:7" ht="14.25" x14ac:dyDescent="0.2">
      <c r="A9" s="32" t="s">
        <v>39</v>
      </c>
      <c r="B9" s="95">
        <f>'12'!G23</f>
        <v>1103899</v>
      </c>
      <c r="C9" s="96">
        <f>'12'!G25</f>
        <v>1007684</v>
      </c>
      <c r="D9" s="98">
        <f>'12'!G24</f>
        <v>137676</v>
      </c>
      <c r="E9" s="98">
        <f>'12'!G26</f>
        <v>6956</v>
      </c>
      <c r="F9" s="23"/>
      <c r="G9" s="35"/>
    </row>
    <row r="10" spans="1:7" ht="14.25" x14ac:dyDescent="0.2">
      <c r="A10" s="32" t="s">
        <v>116</v>
      </c>
      <c r="B10" s="95">
        <v>2174702</v>
      </c>
      <c r="C10" s="96" t="s">
        <v>47</v>
      </c>
      <c r="D10" s="98">
        <v>27691</v>
      </c>
      <c r="E10" s="98">
        <v>13986</v>
      </c>
    </row>
    <row r="11" spans="1:7" ht="14.25" x14ac:dyDescent="0.2">
      <c r="A11" s="32" t="s">
        <v>48</v>
      </c>
      <c r="B11" s="95">
        <v>717714</v>
      </c>
      <c r="C11" s="96">
        <v>68516</v>
      </c>
      <c r="D11" s="98">
        <v>11436</v>
      </c>
      <c r="E11" s="98">
        <v>24994</v>
      </c>
    </row>
    <row r="12" spans="1:7" ht="14.25" x14ac:dyDescent="0.2">
      <c r="A12" s="32" t="s">
        <v>15</v>
      </c>
      <c r="B12" s="95">
        <v>1985</v>
      </c>
      <c r="C12" s="96" t="s">
        <v>47</v>
      </c>
      <c r="D12" s="98">
        <v>21436</v>
      </c>
      <c r="E12" s="98" t="s">
        <v>139</v>
      </c>
    </row>
    <row r="13" spans="1:7" ht="15" thickBot="1" x14ac:dyDescent="0.25">
      <c r="A13" s="36" t="s">
        <v>37</v>
      </c>
      <c r="B13" s="99">
        <v>5778</v>
      </c>
      <c r="C13" s="99" t="s">
        <v>47</v>
      </c>
      <c r="D13" s="99" t="s">
        <v>47</v>
      </c>
      <c r="E13" s="99">
        <v>29367</v>
      </c>
    </row>
    <row r="14" spans="1:7" x14ac:dyDescent="0.2">
      <c r="A14" s="40"/>
      <c r="B14" s="40"/>
      <c r="C14" s="40"/>
      <c r="D14" s="40"/>
    </row>
    <row r="15" spans="1:7" ht="36" customHeight="1" x14ac:dyDescent="0.2">
      <c r="A15" s="163" t="s">
        <v>92</v>
      </c>
      <c r="B15" s="163"/>
      <c r="C15" s="163"/>
      <c r="D15" s="163"/>
      <c r="E15" s="163"/>
    </row>
    <row r="16" spans="1:7" hidden="1" x14ac:dyDescent="0.2">
      <c r="A16" s="162" t="s">
        <v>128</v>
      </c>
      <c r="B16" s="162"/>
      <c r="C16" s="162"/>
      <c r="D16" s="162"/>
      <c r="E16" s="162"/>
    </row>
    <row r="17" spans="1:5" ht="25.5" customHeight="1" x14ac:dyDescent="0.2">
      <c r="A17" s="148" t="s">
        <v>130</v>
      </c>
      <c r="B17" s="148"/>
      <c r="C17" s="148"/>
      <c r="D17" s="148"/>
      <c r="E17" s="148"/>
    </row>
    <row r="18" spans="1:5" x14ac:dyDescent="0.2">
      <c r="A18" s="149" t="s">
        <v>125</v>
      </c>
      <c r="B18" s="149"/>
      <c r="C18" s="149"/>
      <c r="D18" s="149"/>
      <c r="E18" s="149"/>
    </row>
    <row r="19" spans="1:5" x14ac:dyDescent="0.2">
      <c r="A19" s="157" t="s">
        <v>106</v>
      </c>
      <c r="B19" s="149"/>
      <c r="C19" s="149"/>
      <c r="D19" s="149"/>
      <c r="E19" s="149"/>
    </row>
    <row r="20" spans="1:5" x14ac:dyDescent="0.2">
      <c r="A20" s="149" t="s">
        <v>119</v>
      </c>
      <c r="B20" s="149"/>
      <c r="C20" s="149"/>
      <c r="D20" s="149"/>
      <c r="E20" s="149"/>
    </row>
    <row r="21" spans="1:5" ht="15" x14ac:dyDescent="0.25">
      <c r="A21" s="61"/>
      <c r="B21" s="38"/>
      <c r="C21" s="38"/>
      <c r="D21" s="38"/>
    </row>
    <row r="22" spans="1:5" x14ac:dyDescent="0.2">
      <c r="A22" s="61"/>
      <c r="B22" s="35"/>
      <c r="D22" s="39"/>
    </row>
    <row r="23" spans="1:5" x14ac:dyDescent="0.2">
      <c r="B23" s="23"/>
    </row>
  </sheetData>
  <mergeCells count="11">
    <mergeCell ref="A20:E20"/>
    <mergeCell ref="A19:E19"/>
    <mergeCell ref="A1:E1"/>
    <mergeCell ref="A2:E2"/>
    <mergeCell ref="A3:E3"/>
    <mergeCell ref="A5:A6"/>
    <mergeCell ref="B5:E5"/>
    <mergeCell ref="A16:E16"/>
    <mergeCell ref="A15:E15"/>
    <mergeCell ref="A18:E18"/>
    <mergeCell ref="A17:E17"/>
  </mergeCells>
  <phoneticPr fontId="25" type="noConversion"/>
  <printOptions horizontalCentered="1"/>
  <pageMargins left="0.75" right="0.75" top="1" bottom="1" header="0.5" footer="0.5"/>
  <pageSetup scale="97"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H46"/>
  <sheetViews>
    <sheetView topLeftCell="A16" workbookViewId="0">
      <selection activeCell="A42" sqref="A42:D42"/>
    </sheetView>
  </sheetViews>
  <sheetFormatPr defaultColWidth="9.140625" defaultRowHeight="12.75" x14ac:dyDescent="0.2"/>
  <cols>
    <col min="1" max="1" width="44" style="1" customWidth="1"/>
    <col min="2" max="2" width="15" style="1" customWidth="1"/>
    <col min="3" max="4" width="15.42578125" style="1" customWidth="1"/>
    <col min="5" max="16384" width="9.140625" style="1"/>
  </cols>
  <sheetData>
    <row r="1" spans="1:8" ht="18" x14ac:dyDescent="0.2">
      <c r="A1" s="135" t="s">
        <v>46</v>
      </c>
      <c r="B1" s="135"/>
      <c r="C1" s="135"/>
      <c r="D1" s="135"/>
    </row>
    <row r="2" spans="1:8" ht="18.75" x14ac:dyDescent="0.2">
      <c r="A2" s="136" t="s">
        <v>124</v>
      </c>
      <c r="B2" s="136"/>
      <c r="C2" s="136"/>
      <c r="D2" s="136"/>
    </row>
    <row r="3" spans="1:8" ht="14.25" x14ac:dyDescent="0.2">
      <c r="A3" s="137" t="s">
        <v>51</v>
      </c>
      <c r="B3" s="137"/>
      <c r="C3" s="137"/>
      <c r="D3" s="137"/>
    </row>
    <row r="4" spans="1:8" ht="12" customHeight="1" x14ac:dyDescent="0.2">
      <c r="A4" s="2"/>
      <c r="B4" s="2"/>
      <c r="C4" s="2"/>
      <c r="D4" s="2"/>
    </row>
    <row r="5" spans="1:8" ht="15.75" x14ac:dyDescent="0.25">
      <c r="A5" s="138" t="s">
        <v>0</v>
      </c>
      <c r="B5" s="139" t="s">
        <v>1</v>
      </c>
      <c r="C5" s="122" t="s">
        <v>2</v>
      </c>
      <c r="D5" s="122" t="s">
        <v>2</v>
      </c>
    </row>
    <row r="6" spans="1:8" ht="15.75" x14ac:dyDescent="0.25">
      <c r="A6" s="138"/>
      <c r="B6" s="140"/>
      <c r="C6" s="122" t="s">
        <v>3</v>
      </c>
      <c r="D6" s="122" t="s">
        <v>4</v>
      </c>
    </row>
    <row r="7" spans="1:8" ht="15.75" x14ac:dyDescent="0.25">
      <c r="A7" s="3" t="s">
        <v>84</v>
      </c>
      <c r="B7" s="4"/>
      <c r="C7" s="4"/>
      <c r="D7" s="5"/>
    </row>
    <row r="8" spans="1:8" x14ac:dyDescent="0.2">
      <c r="A8" s="6" t="s">
        <v>56</v>
      </c>
      <c r="B8" s="7">
        <v>16380</v>
      </c>
      <c r="C8" s="7">
        <v>8852</v>
      </c>
      <c r="D8" s="7">
        <v>7528</v>
      </c>
      <c r="F8" s="9"/>
      <c r="G8" s="9"/>
      <c r="H8" s="9"/>
    </row>
    <row r="9" spans="1:8" x14ac:dyDescent="0.2">
      <c r="A9" s="6" t="s">
        <v>57</v>
      </c>
      <c r="B9" s="10">
        <v>79342</v>
      </c>
      <c r="C9" s="10">
        <v>45416</v>
      </c>
      <c r="D9" s="10">
        <v>33926</v>
      </c>
      <c r="F9" s="9"/>
      <c r="G9" s="9"/>
      <c r="H9" s="9"/>
    </row>
    <row r="10" spans="1:8" x14ac:dyDescent="0.2">
      <c r="A10" s="6" t="s">
        <v>58</v>
      </c>
      <c r="B10" s="10">
        <v>2249</v>
      </c>
      <c r="C10" s="10">
        <v>101</v>
      </c>
      <c r="D10" s="10">
        <v>2148</v>
      </c>
      <c r="F10" s="9"/>
      <c r="H10" s="9"/>
    </row>
    <row r="11" spans="1:8" x14ac:dyDescent="0.2">
      <c r="A11" s="6" t="s">
        <v>59</v>
      </c>
      <c r="B11" s="10">
        <v>123159</v>
      </c>
      <c r="C11" s="10">
        <v>59549</v>
      </c>
      <c r="D11" s="10">
        <v>63610</v>
      </c>
      <c r="F11" s="9"/>
      <c r="G11" s="9"/>
      <c r="H11" s="9"/>
    </row>
    <row r="12" spans="1:8" x14ac:dyDescent="0.2">
      <c r="A12" s="6" t="s">
        <v>60</v>
      </c>
      <c r="B12" s="10">
        <v>219604</v>
      </c>
      <c r="C12" s="10">
        <v>90287</v>
      </c>
      <c r="D12" s="10">
        <v>129317</v>
      </c>
      <c r="F12" s="9"/>
      <c r="G12" s="9"/>
      <c r="H12" s="9"/>
    </row>
    <row r="13" spans="1:8" x14ac:dyDescent="0.2">
      <c r="A13" s="6" t="s">
        <v>61</v>
      </c>
      <c r="B13" s="10">
        <v>589324</v>
      </c>
      <c r="C13" s="10">
        <v>363108</v>
      </c>
      <c r="D13" s="10">
        <v>226216</v>
      </c>
      <c r="F13" s="9"/>
      <c r="G13" s="9"/>
      <c r="H13" s="9"/>
    </row>
    <row r="14" spans="1:8" x14ac:dyDescent="0.2">
      <c r="A14" s="6" t="s">
        <v>62</v>
      </c>
      <c r="B14" s="10">
        <v>165659</v>
      </c>
      <c r="C14" s="10">
        <v>126092</v>
      </c>
      <c r="D14" s="10">
        <v>39567</v>
      </c>
      <c r="F14" s="9"/>
      <c r="G14" s="9"/>
      <c r="H14" s="9"/>
    </row>
    <row r="15" spans="1:8" x14ac:dyDescent="0.2">
      <c r="A15" s="6" t="s">
        <v>63</v>
      </c>
      <c r="B15" s="10">
        <v>644831</v>
      </c>
      <c r="C15" s="10">
        <v>491277</v>
      </c>
      <c r="D15" s="10">
        <v>153554</v>
      </c>
      <c r="F15" s="9"/>
      <c r="G15" s="9"/>
      <c r="H15" s="9"/>
    </row>
    <row r="16" spans="1:8" x14ac:dyDescent="0.2">
      <c r="A16" s="6" t="s">
        <v>64</v>
      </c>
      <c r="B16" s="10">
        <v>27122</v>
      </c>
      <c r="C16" s="10">
        <v>16295</v>
      </c>
      <c r="D16" s="10">
        <v>10828</v>
      </c>
      <c r="F16" s="9"/>
      <c r="G16" s="9"/>
    </row>
    <row r="17" spans="1:8" x14ac:dyDescent="0.2">
      <c r="A17" s="6" t="s">
        <v>65</v>
      </c>
      <c r="B17" s="10">
        <v>1714409</v>
      </c>
      <c r="C17" s="10">
        <v>749324</v>
      </c>
      <c r="D17" s="10">
        <v>965084</v>
      </c>
      <c r="F17" s="9"/>
      <c r="G17" s="9"/>
      <c r="H17" s="9"/>
    </row>
    <row r="18" spans="1:8" x14ac:dyDescent="0.2">
      <c r="A18" s="6" t="s">
        <v>66</v>
      </c>
      <c r="B18" s="10">
        <v>319167</v>
      </c>
      <c r="C18" s="10">
        <v>301686</v>
      </c>
      <c r="D18" s="10">
        <v>17482</v>
      </c>
      <c r="F18" s="9"/>
      <c r="G18" s="9"/>
    </row>
    <row r="19" spans="1:8" x14ac:dyDescent="0.2">
      <c r="A19" s="6" t="s">
        <v>129</v>
      </c>
      <c r="B19" s="10">
        <v>63494</v>
      </c>
      <c r="C19" s="10">
        <v>50992</v>
      </c>
      <c r="D19" s="10">
        <v>12502</v>
      </c>
      <c r="F19" s="9"/>
      <c r="G19" s="9"/>
    </row>
    <row r="20" spans="1:8" x14ac:dyDescent="0.2">
      <c r="A20" s="6" t="s">
        <v>67</v>
      </c>
      <c r="B20" s="10">
        <v>27543</v>
      </c>
      <c r="C20" s="10">
        <v>15280</v>
      </c>
      <c r="D20" s="10">
        <v>12263</v>
      </c>
      <c r="F20" s="9"/>
      <c r="G20" s="9"/>
      <c r="H20" s="9"/>
    </row>
    <row r="21" spans="1:8" x14ac:dyDescent="0.2">
      <c r="A21" s="6" t="s">
        <v>68</v>
      </c>
      <c r="B21" s="10">
        <v>76477</v>
      </c>
      <c r="C21" s="10">
        <v>98</v>
      </c>
      <c r="D21" s="10">
        <v>76378</v>
      </c>
    </row>
    <row r="22" spans="1:8" x14ac:dyDescent="0.2">
      <c r="A22" s="6" t="s">
        <v>69</v>
      </c>
      <c r="B22" s="10">
        <v>3158191</v>
      </c>
      <c r="C22" s="10">
        <v>352485</v>
      </c>
      <c r="D22" s="10">
        <v>2805707</v>
      </c>
    </row>
    <row r="23" spans="1:8" x14ac:dyDescent="0.2">
      <c r="A23" s="6" t="s">
        <v>70</v>
      </c>
      <c r="B23" s="10">
        <v>248344</v>
      </c>
      <c r="C23" s="10">
        <v>20776</v>
      </c>
      <c r="D23" s="10">
        <v>227567</v>
      </c>
    </row>
    <row r="24" spans="1:8" x14ac:dyDescent="0.2">
      <c r="A24" s="6" t="s">
        <v>71</v>
      </c>
      <c r="B24" s="10">
        <v>449692</v>
      </c>
      <c r="C24" s="10">
        <v>210363</v>
      </c>
      <c r="D24" s="10">
        <v>239329</v>
      </c>
    </row>
    <row r="25" spans="1:8" x14ac:dyDescent="0.2">
      <c r="A25" s="6" t="s">
        <v>72</v>
      </c>
      <c r="B25" s="10">
        <v>389835</v>
      </c>
      <c r="C25" s="10">
        <v>9057</v>
      </c>
      <c r="D25" s="10">
        <v>380778</v>
      </c>
    </row>
    <row r="26" spans="1:8" x14ac:dyDescent="0.2">
      <c r="A26" s="6" t="s">
        <v>73</v>
      </c>
      <c r="B26" s="10">
        <v>423</v>
      </c>
      <c r="C26" s="10">
        <v>331</v>
      </c>
      <c r="D26" s="10">
        <v>92</v>
      </c>
    </row>
    <row r="27" spans="1:8" x14ac:dyDescent="0.2">
      <c r="A27" s="6" t="s">
        <v>74</v>
      </c>
      <c r="B27" s="10">
        <v>640</v>
      </c>
      <c r="C27" s="10">
        <v>620</v>
      </c>
      <c r="D27" s="10">
        <v>20</v>
      </c>
    </row>
    <row r="28" spans="1:8" x14ac:dyDescent="0.2">
      <c r="A28" s="6" t="s">
        <v>75</v>
      </c>
      <c r="B28" s="52">
        <v>61885</v>
      </c>
      <c r="C28" s="53">
        <v>1860</v>
      </c>
      <c r="D28" s="52">
        <v>60025</v>
      </c>
    </row>
    <row r="29" spans="1:8" ht="15" x14ac:dyDescent="0.25">
      <c r="A29" s="51" t="s">
        <v>76</v>
      </c>
      <c r="B29" s="54">
        <v>8377770</v>
      </c>
      <c r="C29" s="54">
        <v>2913849</v>
      </c>
      <c r="D29" s="54">
        <v>5463921</v>
      </c>
    </row>
    <row r="30" spans="1:8" ht="15" x14ac:dyDescent="0.25">
      <c r="A30" s="51" t="s">
        <v>77</v>
      </c>
      <c r="B30" s="54"/>
      <c r="C30" s="54"/>
      <c r="D30" s="54"/>
    </row>
    <row r="31" spans="1:8" x14ac:dyDescent="0.2">
      <c r="A31" s="6" t="s">
        <v>78</v>
      </c>
      <c r="B31" s="10">
        <v>1352</v>
      </c>
      <c r="C31" s="10">
        <v>426</v>
      </c>
      <c r="D31" s="10">
        <v>925</v>
      </c>
    </row>
    <row r="32" spans="1:8" x14ac:dyDescent="0.2">
      <c r="A32" s="6" t="s">
        <v>79</v>
      </c>
      <c r="B32" s="10">
        <v>6492</v>
      </c>
      <c r="C32" s="10">
        <v>4564</v>
      </c>
      <c r="D32" s="10">
        <v>1927</v>
      </c>
    </row>
    <row r="33" spans="1:8" x14ac:dyDescent="0.2">
      <c r="A33" s="6" t="s">
        <v>80</v>
      </c>
      <c r="B33" s="10">
        <v>13057</v>
      </c>
      <c r="C33" s="10">
        <v>1105</v>
      </c>
      <c r="D33" s="10">
        <v>11952</v>
      </c>
    </row>
    <row r="34" spans="1:8" x14ac:dyDescent="0.2">
      <c r="A34" s="6" t="s">
        <v>81</v>
      </c>
      <c r="B34" s="55">
        <v>52636</v>
      </c>
      <c r="C34" s="55">
        <v>37225</v>
      </c>
      <c r="D34" s="55">
        <v>15411</v>
      </c>
    </row>
    <row r="35" spans="1:8" ht="15" x14ac:dyDescent="0.25">
      <c r="A35" s="51" t="s">
        <v>82</v>
      </c>
      <c r="B35" s="54">
        <v>73536</v>
      </c>
      <c r="C35" s="54">
        <v>43321</v>
      </c>
      <c r="D35" s="54">
        <v>30216</v>
      </c>
    </row>
    <row r="36" spans="1:8" ht="15.75" thickBot="1" x14ac:dyDescent="0.3">
      <c r="A36" s="84" t="s">
        <v>83</v>
      </c>
      <c r="B36" s="85">
        <f>B29-B35</f>
        <v>8304234</v>
      </c>
      <c r="C36" s="85">
        <f>C29-C35</f>
        <v>2870528</v>
      </c>
      <c r="D36" s="85">
        <f>D29-D35</f>
        <v>5433705</v>
      </c>
    </row>
    <row r="37" spans="1:8" ht="7.5" customHeight="1" x14ac:dyDescent="0.2">
      <c r="B37" s="9"/>
      <c r="C37" s="9"/>
      <c r="D37" s="9"/>
    </row>
    <row r="38" spans="1:8" hidden="1" x14ac:dyDescent="0.2">
      <c r="A38" s="164" t="s">
        <v>43</v>
      </c>
      <c r="B38" s="164"/>
      <c r="C38" s="164"/>
      <c r="D38" s="164"/>
    </row>
    <row r="39" spans="1:8" s="105" customFormat="1" ht="73.5" customHeight="1" x14ac:dyDescent="0.2">
      <c r="A39" s="150" t="s">
        <v>137</v>
      </c>
      <c r="B39" s="150"/>
      <c r="C39" s="150"/>
      <c r="D39" s="150"/>
      <c r="F39" s="106"/>
      <c r="G39" s="106"/>
      <c r="H39" s="106"/>
    </row>
    <row r="40" spans="1:8" s="107" customFormat="1" ht="13.5" customHeight="1" x14ac:dyDescent="0.2">
      <c r="A40" s="132" t="s">
        <v>127</v>
      </c>
      <c r="B40" s="132"/>
      <c r="C40" s="132"/>
      <c r="D40" s="132"/>
      <c r="F40" s="108"/>
      <c r="G40" s="108"/>
      <c r="H40" s="108"/>
    </row>
    <row r="41" spans="1:8" s="107" customFormat="1" ht="13.5" customHeight="1" x14ac:dyDescent="0.2">
      <c r="A41" s="132" t="s">
        <v>128</v>
      </c>
      <c r="B41" s="132"/>
      <c r="C41" s="132"/>
      <c r="D41" s="132"/>
      <c r="F41" s="108"/>
      <c r="G41" s="108"/>
      <c r="H41" s="108"/>
    </row>
    <row r="42" spans="1:8" s="107" customFormat="1" ht="38.25" customHeight="1" x14ac:dyDescent="0.2">
      <c r="A42" s="132" t="s">
        <v>130</v>
      </c>
      <c r="B42" s="132"/>
      <c r="C42" s="132"/>
      <c r="D42" s="132"/>
      <c r="F42" s="108"/>
      <c r="G42" s="108"/>
      <c r="H42" s="108"/>
    </row>
    <row r="43" spans="1:8" hidden="1" x14ac:dyDescent="0.2">
      <c r="A43" s="145" t="s">
        <v>44</v>
      </c>
      <c r="B43" s="145"/>
      <c r="C43" s="145"/>
      <c r="D43" s="145"/>
    </row>
    <row r="44" spans="1:8" x14ac:dyDescent="0.2">
      <c r="A44" s="149" t="s">
        <v>119</v>
      </c>
      <c r="B44" s="149"/>
      <c r="C44" s="149"/>
      <c r="D44" s="149"/>
    </row>
    <row r="46" spans="1:8" x14ac:dyDescent="0.2">
      <c r="B46" s="9"/>
    </row>
  </sheetData>
  <mergeCells count="12">
    <mergeCell ref="A44:D44"/>
    <mergeCell ref="A1:D1"/>
    <mergeCell ref="A2:D2"/>
    <mergeCell ref="A3:D3"/>
    <mergeCell ref="A5:A6"/>
    <mergeCell ref="B5:B6"/>
    <mergeCell ref="A38:D38"/>
    <mergeCell ref="A43:D43"/>
    <mergeCell ref="A39:D39"/>
    <mergeCell ref="A40:D40"/>
    <mergeCell ref="A41:D41"/>
    <mergeCell ref="A42:D42"/>
  </mergeCells>
  <phoneticPr fontId="12" type="noConversion"/>
  <printOptions horizontalCentered="1"/>
  <pageMargins left="0.75" right="0.75" top="1" bottom="1" header="0.5" footer="0.5"/>
  <pageSetup scale="7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W49"/>
  <sheetViews>
    <sheetView topLeftCell="A22" zoomScaleNormal="100" workbookViewId="0">
      <selection activeCell="D14" sqref="D14"/>
    </sheetView>
  </sheetViews>
  <sheetFormatPr defaultRowHeight="12.75" x14ac:dyDescent="0.2"/>
  <cols>
    <col min="1" max="1" width="44" style="1" customWidth="1"/>
    <col min="2" max="2" width="15.140625" style="1" customWidth="1"/>
    <col min="3" max="3" width="15.140625" customWidth="1"/>
    <col min="4" max="7" width="15.140625" style="1" customWidth="1"/>
    <col min="8" max="8" width="9" customWidth="1"/>
    <col min="9" max="9" width="13.5703125" customWidth="1"/>
    <col min="10" max="10" width="15.42578125" customWidth="1"/>
    <col min="11" max="14" width="9" customWidth="1"/>
    <col min="16" max="16" width="12.7109375" customWidth="1"/>
    <col min="21" max="21" width="13.140625" customWidth="1"/>
    <col min="22" max="22" width="12" customWidth="1"/>
    <col min="23" max="23" width="12.42578125" customWidth="1"/>
  </cols>
  <sheetData>
    <row r="1" spans="1:23" ht="18" x14ac:dyDescent="0.25">
      <c r="A1" s="129" t="s">
        <v>109</v>
      </c>
      <c r="B1" s="129"/>
      <c r="C1" s="129"/>
      <c r="D1" s="129"/>
      <c r="E1" s="129"/>
      <c r="F1" s="129"/>
      <c r="G1" s="129"/>
    </row>
    <row r="2" spans="1:23" ht="18.75" x14ac:dyDescent="0.3">
      <c r="A2" s="130" t="s">
        <v>45</v>
      </c>
      <c r="B2" s="130"/>
      <c r="C2" s="130"/>
      <c r="D2" s="130"/>
      <c r="E2" s="130"/>
      <c r="F2" s="130"/>
      <c r="G2" s="130"/>
    </row>
    <row r="3" spans="1:23" ht="18.75" x14ac:dyDescent="0.3">
      <c r="A3" s="130" t="s">
        <v>124</v>
      </c>
      <c r="B3" s="130"/>
      <c r="C3" s="130"/>
      <c r="D3" s="130"/>
      <c r="E3" s="130"/>
      <c r="F3" s="130"/>
      <c r="G3" s="130"/>
    </row>
    <row r="4" spans="1:23" ht="14.25" x14ac:dyDescent="0.2">
      <c r="A4" s="152" t="s">
        <v>51</v>
      </c>
      <c r="B4" s="152"/>
      <c r="C4" s="152"/>
      <c r="D4" s="152"/>
      <c r="E4" s="152"/>
      <c r="F4" s="152"/>
      <c r="G4" s="152"/>
    </row>
    <row r="5" spans="1:23" ht="12" customHeight="1" x14ac:dyDescent="0.2">
      <c r="A5" s="2"/>
      <c r="B5" s="2"/>
      <c r="D5" s="2"/>
      <c r="E5" s="2"/>
      <c r="F5" s="2"/>
      <c r="G5" s="2"/>
    </row>
    <row r="6" spans="1:23" ht="44.25" customHeight="1" x14ac:dyDescent="0.2">
      <c r="A6" s="138" t="s">
        <v>0</v>
      </c>
      <c r="B6" s="139" t="s">
        <v>142</v>
      </c>
      <c r="C6" s="139" t="s">
        <v>140</v>
      </c>
      <c r="D6" s="139" t="s">
        <v>141</v>
      </c>
      <c r="E6" s="139" t="s">
        <v>143</v>
      </c>
      <c r="F6" s="139" t="s">
        <v>144</v>
      </c>
      <c r="G6" s="142" t="s">
        <v>145</v>
      </c>
    </row>
    <row r="7" spans="1:23" ht="44.25" customHeight="1" x14ac:dyDescent="0.2">
      <c r="A7" s="138"/>
      <c r="B7" s="139"/>
      <c r="C7" s="139"/>
      <c r="D7" s="139"/>
      <c r="E7" s="139"/>
      <c r="F7" s="139"/>
      <c r="G7" s="142"/>
    </row>
    <row r="8" spans="1:23" ht="15.75" x14ac:dyDescent="0.25">
      <c r="A8" s="3" t="s">
        <v>84</v>
      </c>
      <c r="B8" s="71"/>
      <c r="C8" s="71"/>
      <c r="D8" s="71"/>
      <c r="E8" s="71"/>
      <c r="F8" s="71"/>
      <c r="G8" s="4"/>
    </row>
    <row r="9" spans="1:23" x14ac:dyDescent="0.2">
      <c r="A9" s="6" t="s">
        <v>56</v>
      </c>
      <c r="B9" s="72">
        <v>16380</v>
      </c>
      <c r="C9" s="72">
        <v>8852</v>
      </c>
      <c r="D9" s="72">
        <v>7528</v>
      </c>
      <c r="E9" s="72">
        <v>10335</v>
      </c>
      <c r="F9" s="72">
        <v>4705</v>
      </c>
      <c r="G9" s="7">
        <v>5630</v>
      </c>
      <c r="I9" s="69"/>
      <c r="J9" s="23"/>
      <c r="K9" s="70"/>
      <c r="L9" s="23"/>
      <c r="P9" s="23"/>
      <c r="Q9" s="23"/>
      <c r="R9" s="23"/>
      <c r="U9" s="23"/>
      <c r="V9" s="23"/>
      <c r="W9" s="23"/>
    </row>
    <row r="10" spans="1:23" x14ac:dyDescent="0.2">
      <c r="A10" s="6" t="s">
        <v>57</v>
      </c>
      <c r="B10" s="73">
        <v>79342</v>
      </c>
      <c r="C10" s="73">
        <v>45416</v>
      </c>
      <c r="D10" s="73">
        <v>33926</v>
      </c>
      <c r="E10" s="73">
        <v>79179</v>
      </c>
      <c r="F10" s="73">
        <v>45279</v>
      </c>
      <c r="G10" s="10">
        <v>33900</v>
      </c>
      <c r="I10" s="69"/>
      <c r="J10" s="23"/>
      <c r="K10" s="23"/>
      <c r="L10" s="23"/>
      <c r="P10" s="23"/>
      <c r="Q10" s="23"/>
      <c r="R10" s="23"/>
      <c r="U10" s="23"/>
      <c r="V10" s="23"/>
      <c r="W10" s="23"/>
    </row>
    <row r="11" spans="1:23" x14ac:dyDescent="0.2">
      <c r="A11" s="6" t="s">
        <v>58</v>
      </c>
      <c r="B11" s="73">
        <v>2249</v>
      </c>
      <c r="C11" s="73">
        <v>101</v>
      </c>
      <c r="D11" s="73">
        <v>2148</v>
      </c>
      <c r="E11" s="73">
        <v>2055</v>
      </c>
      <c r="F11" s="73">
        <v>20</v>
      </c>
      <c r="G11" s="10">
        <v>2035</v>
      </c>
      <c r="I11" s="69"/>
      <c r="J11" s="23"/>
      <c r="L11" s="23"/>
      <c r="P11" s="23"/>
      <c r="R11" s="23"/>
      <c r="U11" s="23"/>
      <c r="W11" s="23"/>
    </row>
    <row r="12" spans="1:23" x14ac:dyDescent="0.2">
      <c r="A12" s="6" t="s">
        <v>59</v>
      </c>
      <c r="B12" s="73">
        <v>123159</v>
      </c>
      <c r="C12" s="73">
        <v>59549</v>
      </c>
      <c r="D12" s="73">
        <v>63610</v>
      </c>
      <c r="E12" s="73">
        <v>43721</v>
      </c>
      <c r="F12" s="73">
        <v>19967</v>
      </c>
      <c r="G12" s="10">
        <v>23754</v>
      </c>
      <c r="I12" s="69"/>
      <c r="J12" s="23"/>
      <c r="K12" s="23"/>
      <c r="L12" s="23"/>
      <c r="P12" s="23"/>
      <c r="Q12" s="23"/>
      <c r="R12" s="23"/>
      <c r="U12" s="23"/>
      <c r="V12" s="23"/>
      <c r="W12" s="23"/>
    </row>
    <row r="13" spans="1:23" x14ac:dyDescent="0.2">
      <c r="A13" s="6" t="s">
        <v>60</v>
      </c>
      <c r="B13" s="73">
        <v>219604</v>
      </c>
      <c r="C13" s="73">
        <v>90287</v>
      </c>
      <c r="D13" s="73">
        <v>129317</v>
      </c>
      <c r="E13" s="73">
        <v>81415</v>
      </c>
      <c r="F13" s="73">
        <v>34571</v>
      </c>
      <c r="G13" s="10">
        <v>46844</v>
      </c>
      <c r="I13" s="69"/>
      <c r="J13" s="23"/>
      <c r="K13" s="23"/>
      <c r="L13" s="23"/>
      <c r="P13" s="23"/>
      <c r="Q13" s="23"/>
      <c r="R13" s="23"/>
      <c r="U13" s="23"/>
      <c r="V13" s="23"/>
      <c r="W13" s="23"/>
    </row>
    <row r="14" spans="1:23" x14ac:dyDescent="0.2">
      <c r="A14" s="6" t="s">
        <v>61</v>
      </c>
      <c r="B14" s="73">
        <v>589324</v>
      </c>
      <c r="C14" s="73">
        <v>363108</v>
      </c>
      <c r="D14" s="73">
        <v>226216</v>
      </c>
      <c r="E14" s="73">
        <v>197121</v>
      </c>
      <c r="F14" s="73">
        <v>162749</v>
      </c>
      <c r="G14" s="10">
        <v>34373</v>
      </c>
      <c r="I14" s="69"/>
      <c r="J14" s="23"/>
      <c r="K14" s="23"/>
      <c r="L14" s="23"/>
      <c r="P14" s="23"/>
      <c r="Q14" s="23"/>
      <c r="R14" s="23"/>
      <c r="U14" s="23"/>
      <c r="V14" s="23"/>
      <c r="W14" s="23"/>
    </row>
    <row r="15" spans="1:23" x14ac:dyDescent="0.2">
      <c r="A15" s="6" t="s">
        <v>62</v>
      </c>
      <c r="B15" s="73">
        <v>165659</v>
      </c>
      <c r="C15" s="73">
        <v>126092</v>
      </c>
      <c r="D15" s="73">
        <v>39567</v>
      </c>
      <c r="E15" s="73">
        <v>59857</v>
      </c>
      <c r="F15" s="73">
        <v>53388</v>
      </c>
      <c r="G15" s="10">
        <v>6469</v>
      </c>
      <c r="I15" s="69"/>
      <c r="J15" s="23"/>
      <c r="K15" s="23"/>
      <c r="L15" s="23"/>
      <c r="P15" s="23"/>
      <c r="Q15" s="23"/>
      <c r="R15" s="23"/>
      <c r="U15" s="23"/>
      <c r="V15" s="23"/>
      <c r="W15" s="23"/>
    </row>
    <row r="16" spans="1:23" x14ac:dyDescent="0.2">
      <c r="A16" s="6" t="s">
        <v>63</v>
      </c>
      <c r="B16" s="73">
        <v>644831</v>
      </c>
      <c r="C16" s="73">
        <v>491277</v>
      </c>
      <c r="D16" s="73">
        <v>153554</v>
      </c>
      <c r="E16" s="73">
        <v>213754</v>
      </c>
      <c r="F16" s="73">
        <v>191725</v>
      </c>
      <c r="G16" s="10">
        <v>22029</v>
      </c>
      <c r="I16" s="69"/>
      <c r="J16" s="23"/>
      <c r="K16" s="23"/>
      <c r="L16" s="23"/>
      <c r="P16" s="23"/>
      <c r="Q16" s="23"/>
      <c r="R16" s="23"/>
      <c r="U16" s="23"/>
      <c r="V16" s="23"/>
      <c r="W16" s="23"/>
    </row>
    <row r="17" spans="1:23" x14ac:dyDescent="0.2">
      <c r="A17" s="6" t="s">
        <v>64</v>
      </c>
      <c r="B17" s="73">
        <v>27122</v>
      </c>
      <c r="C17" s="73">
        <v>16295</v>
      </c>
      <c r="D17" s="73">
        <v>10828</v>
      </c>
      <c r="E17" s="73">
        <v>2093</v>
      </c>
      <c r="F17" s="73">
        <v>1615</v>
      </c>
      <c r="G17" s="10">
        <v>478</v>
      </c>
      <c r="I17" s="69"/>
      <c r="J17" s="23"/>
      <c r="K17" s="23"/>
      <c r="P17" s="23"/>
      <c r="Q17" s="23"/>
      <c r="U17" s="23"/>
      <c r="V17" s="23"/>
      <c r="W17" s="23"/>
    </row>
    <row r="18" spans="1:23" x14ac:dyDescent="0.2">
      <c r="A18" s="6" t="s">
        <v>65</v>
      </c>
      <c r="B18" s="73">
        <v>1714409</v>
      </c>
      <c r="C18" s="73">
        <v>749324</v>
      </c>
      <c r="D18" s="73">
        <v>965084</v>
      </c>
      <c r="E18" s="73">
        <v>316345</v>
      </c>
      <c r="F18" s="73">
        <v>226016</v>
      </c>
      <c r="G18" s="10">
        <v>90329</v>
      </c>
      <c r="H18" s="67"/>
      <c r="I18" s="77"/>
      <c r="J18" s="23"/>
      <c r="K18" s="67"/>
      <c r="L18" s="23"/>
      <c r="P18" s="23"/>
      <c r="Q18" s="23"/>
      <c r="R18" s="23"/>
      <c r="U18" s="23"/>
      <c r="V18" s="23"/>
      <c r="W18" s="23"/>
    </row>
    <row r="19" spans="1:23" x14ac:dyDescent="0.2">
      <c r="A19" s="6" t="s">
        <v>66</v>
      </c>
      <c r="B19" s="73">
        <v>319167</v>
      </c>
      <c r="C19" s="73">
        <v>301686</v>
      </c>
      <c r="D19" s="73">
        <v>17482</v>
      </c>
      <c r="E19" s="73">
        <v>155149</v>
      </c>
      <c r="F19" s="73">
        <v>148757</v>
      </c>
      <c r="G19" s="10">
        <v>6392</v>
      </c>
      <c r="H19" s="67"/>
      <c r="I19" s="68"/>
      <c r="J19" s="23"/>
      <c r="K19" s="67"/>
      <c r="L19" s="23"/>
      <c r="P19" s="23"/>
      <c r="Q19" s="23"/>
      <c r="R19" s="23"/>
      <c r="U19" s="23"/>
      <c r="V19" s="23"/>
      <c r="W19" s="23"/>
    </row>
    <row r="20" spans="1:23" x14ac:dyDescent="0.2">
      <c r="A20" s="6" t="s">
        <v>129</v>
      </c>
      <c r="B20" s="73">
        <v>63494</v>
      </c>
      <c r="C20" s="73">
        <v>50992</v>
      </c>
      <c r="D20" s="73">
        <v>12502</v>
      </c>
      <c r="E20" s="73">
        <v>19628</v>
      </c>
      <c r="F20" s="73">
        <v>18955</v>
      </c>
      <c r="G20" s="10">
        <v>673</v>
      </c>
      <c r="H20" s="67"/>
      <c r="I20" s="69"/>
      <c r="J20" s="23"/>
      <c r="K20" s="67"/>
      <c r="P20" s="23"/>
      <c r="Q20" s="23"/>
      <c r="U20" s="23"/>
      <c r="V20" s="23"/>
      <c r="W20" s="23"/>
    </row>
    <row r="21" spans="1:23" x14ac:dyDescent="0.2">
      <c r="A21" s="6" t="s">
        <v>67</v>
      </c>
      <c r="B21" s="73">
        <v>27543</v>
      </c>
      <c r="C21" s="73">
        <v>15280</v>
      </c>
      <c r="D21" s="73">
        <v>12263</v>
      </c>
      <c r="E21" s="73">
        <v>5328</v>
      </c>
      <c r="F21" s="73">
        <v>4339</v>
      </c>
      <c r="G21" s="10">
        <v>989</v>
      </c>
      <c r="H21" s="67"/>
      <c r="I21" s="69"/>
      <c r="J21" s="23"/>
      <c r="K21" s="67"/>
      <c r="L21" s="23"/>
      <c r="P21" s="23"/>
      <c r="Q21" s="23"/>
      <c r="R21" s="23"/>
      <c r="U21" s="23"/>
      <c r="V21" s="23"/>
      <c r="W21" s="23"/>
    </row>
    <row r="22" spans="1:23" x14ac:dyDescent="0.2">
      <c r="A22" s="6" t="s">
        <v>68</v>
      </c>
      <c r="B22" s="73">
        <v>76477</v>
      </c>
      <c r="C22" s="73">
        <v>98</v>
      </c>
      <c r="D22" s="73">
        <v>76378</v>
      </c>
      <c r="E22" s="73">
        <v>75820</v>
      </c>
      <c r="F22" s="73">
        <v>85</v>
      </c>
      <c r="G22" s="10">
        <v>75735</v>
      </c>
      <c r="H22" s="67"/>
      <c r="I22" s="69"/>
      <c r="J22" s="23"/>
      <c r="K22" s="67"/>
      <c r="L22" s="23"/>
      <c r="P22" s="23"/>
      <c r="R22" s="23"/>
      <c r="U22" s="23"/>
      <c r="W22" s="23"/>
    </row>
    <row r="23" spans="1:23" x14ac:dyDescent="0.2">
      <c r="A23" s="6" t="s">
        <v>85</v>
      </c>
      <c r="B23" s="100" t="s">
        <v>47</v>
      </c>
      <c r="C23" s="100" t="s">
        <v>47</v>
      </c>
      <c r="D23" s="100" t="s">
        <v>47</v>
      </c>
      <c r="E23" s="73">
        <v>1454054</v>
      </c>
      <c r="F23" s="73">
        <v>350155</v>
      </c>
      <c r="G23" s="10">
        <v>1103899</v>
      </c>
      <c r="H23" s="67"/>
      <c r="I23" s="69"/>
      <c r="J23" s="23"/>
      <c r="K23" s="67"/>
      <c r="L23" s="23"/>
      <c r="P23" s="23"/>
      <c r="Q23" s="23"/>
      <c r="R23" s="23"/>
      <c r="U23" s="23"/>
      <c r="V23" s="23"/>
      <c r="W23" s="23"/>
    </row>
    <row r="24" spans="1:23" x14ac:dyDescent="0.2">
      <c r="A24" s="6" t="s">
        <v>86</v>
      </c>
      <c r="B24" s="100" t="s">
        <v>47</v>
      </c>
      <c r="C24" s="100" t="s">
        <v>47</v>
      </c>
      <c r="D24" s="100" t="s">
        <v>47</v>
      </c>
      <c r="E24" s="73">
        <v>178189</v>
      </c>
      <c r="F24" s="73">
        <v>40513</v>
      </c>
      <c r="G24" s="10">
        <v>137676</v>
      </c>
      <c r="H24" s="67"/>
      <c r="I24" s="69"/>
      <c r="J24" s="23"/>
      <c r="K24" s="67"/>
      <c r="L24" s="23"/>
      <c r="P24" s="23"/>
      <c r="Q24" s="23"/>
      <c r="R24" s="23"/>
      <c r="U24" s="23"/>
      <c r="V24" s="23"/>
      <c r="W24" s="23"/>
    </row>
    <row r="25" spans="1:23" x14ac:dyDescent="0.2">
      <c r="A25" s="6" t="s">
        <v>87</v>
      </c>
      <c r="B25" s="100" t="s">
        <v>47</v>
      </c>
      <c r="C25" s="100" t="s">
        <v>47</v>
      </c>
      <c r="D25" s="100" t="s">
        <v>47</v>
      </c>
      <c r="E25" s="73">
        <v>2200934</v>
      </c>
      <c r="F25" s="73">
        <v>1193250</v>
      </c>
      <c r="G25" s="10">
        <v>1007684</v>
      </c>
      <c r="H25" s="67"/>
      <c r="I25" s="69"/>
      <c r="J25" s="23"/>
      <c r="K25" s="67"/>
      <c r="L25" s="23"/>
      <c r="P25" s="23"/>
      <c r="Q25" s="23"/>
      <c r="R25" s="23"/>
      <c r="U25" s="23"/>
      <c r="V25" s="23"/>
      <c r="W25" s="23"/>
    </row>
    <row r="26" spans="1:23" x14ac:dyDescent="0.2">
      <c r="A26" s="6" t="s">
        <v>88</v>
      </c>
      <c r="B26" s="100" t="s">
        <v>47</v>
      </c>
      <c r="C26" s="100" t="s">
        <v>47</v>
      </c>
      <c r="D26" s="100" t="s">
        <v>47</v>
      </c>
      <c r="E26" s="73">
        <v>94114</v>
      </c>
      <c r="F26" s="73">
        <v>87158</v>
      </c>
      <c r="G26" s="10">
        <v>6956</v>
      </c>
      <c r="H26" s="67"/>
      <c r="I26" s="69"/>
      <c r="J26" s="23"/>
      <c r="K26" s="67"/>
      <c r="L26" s="23"/>
      <c r="P26" s="23"/>
      <c r="Q26" s="23"/>
      <c r="R26" s="23"/>
      <c r="U26" s="23"/>
      <c r="V26" s="23"/>
      <c r="W26" s="23"/>
    </row>
    <row r="27" spans="1:23" x14ac:dyDescent="0.2">
      <c r="A27" s="6" t="s">
        <v>69</v>
      </c>
      <c r="B27" s="73">
        <v>3158191</v>
      </c>
      <c r="C27" s="73">
        <v>352485</v>
      </c>
      <c r="D27" s="73">
        <v>2805707</v>
      </c>
      <c r="E27" s="73">
        <v>2452677</v>
      </c>
      <c r="F27" s="73">
        <v>233305</v>
      </c>
      <c r="G27" s="10">
        <v>2219372</v>
      </c>
      <c r="H27" s="67"/>
      <c r="I27" s="77"/>
      <c r="J27" s="23"/>
      <c r="K27" s="67"/>
      <c r="L27" s="23"/>
      <c r="P27" s="23"/>
      <c r="Q27" s="23"/>
      <c r="R27" s="23"/>
    </row>
    <row r="28" spans="1:23" x14ac:dyDescent="0.2">
      <c r="A28" s="6" t="s">
        <v>70</v>
      </c>
      <c r="B28" s="73">
        <v>248344</v>
      </c>
      <c r="C28" s="73">
        <v>20776</v>
      </c>
      <c r="D28" s="73">
        <v>227567</v>
      </c>
      <c r="E28" s="73">
        <v>198672</v>
      </c>
      <c r="F28" s="73">
        <v>13393</v>
      </c>
      <c r="G28" s="10">
        <v>185279</v>
      </c>
      <c r="I28" s="69"/>
      <c r="J28" s="23"/>
      <c r="K28" s="23"/>
      <c r="L28" s="23"/>
      <c r="P28" s="23"/>
      <c r="Q28" s="23"/>
      <c r="R28" s="23"/>
    </row>
    <row r="29" spans="1:23" x14ac:dyDescent="0.2">
      <c r="A29" s="6" t="s">
        <v>71</v>
      </c>
      <c r="B29" s="73">
        <v>449692</v>
      </c>
      <c r="C29" s="73">
        <v>210363</v>
      </c>
      <c r="D29" s="73">
        <v>239329</v>
      </c>
      <c r="E29" s="73">
        <v>178047</v>
      </c>
      <c r="F29" s="73">
        <v>78957</v>
      </c>
      <c r="G29" s="10">
        <v>99090</v>
      </c>
      <c r="I29" s="69"/>
      <c r="J29" s="23"/>
      <c r="K29" s="23"/>
      <c r="L29" s="23"/>
      <c r="P29" s="23"/>
      <c r="Q29" s="23"/>
      <c r="R29" s="23"/>
      <c r="U29" s="23"/>
      <c r="V29" s="23"/>
      <c r="W29" s="23"/>
    </row>
    <row r="30" spans="1:23" x14ac:dyDescent="0.2">
      <c r="A30" s="6" t="s">
        <v>72</v>
      </c>
      <c r="B30" s="73">
        <v>389835</v>
      </c>
      <c r="C30" s="73">
        <v>9057</v>
      </c>
      <c r="D30" s="73">
        <v>380778</v>
      </c>
      <c r="E30" s="73">
        <v>296563</v>
      </c>
      <c r="F30" s="73">
        <v>2365</v>
      </c>
      <c r="G30" s="10">
        <v>294198</v>
      </c>
      <c r="I30" s="104"/>
      <c r="J30" s="23"/>
      <c r="K30" s="23"/>
      <c r="L30" s="23"/>
      <c r="P30" s="23"/>
      <c r="Q30" s="23"/>
      <c r="R30" s="23"/>
      <c r="U30" s="23"/>
      <c r="V30" s="23"/>
      <c r="W30" s="23"/>
    </row>
    <row r="31" spans="1:23" x14ac:dyDescent="0.2">
      <c r="A31" s="6" t="s">
        <v>73</v>
      </c>
      <c r="B31" s="73">
        <v>423</v>
      </c>
      <c r="C31" s="73">
        <v>331</v>
      </c>
      <c r="D31" s="73">
        <v>92</v>
      </c>
      <c r="E31" s="73">
        <v>195</v>
      </c>
      <c r="F31" s="73">
        <v>103</v>
      </c>
      <c r="G31" s="10">
        <v>92</v>
      </c>
      <c r="I31" s="69"/>
      <c r="J31" s="23"/>
      <c r="U31" s="23"/>
    </row>
    <row r="32" spans="1:23" x14ac:dyDescent="0.2">
      <c r="A32" s="6" t="s">
        <v>74</v>
      </c>
      <c r="B32" s="73">
        <v>640</v>
      </c>
      <c r="C32" s="73">
        <v>620</v>
      </c>
      <c r="D32" s="73">
        <v>20</v>
      </c>
      <c r="E32" s="73">
        <v>640</v>
      </c>
      <c r="F32" s="73">
        <v>620</v>
      </c>
      <c r="G32" s="10">
        <v>20</v>
      </c>
      <c r="I32" s="69"/>
      <c r="J32" s="23"/>
    </row>
    <row r="33" spans="1:18" x14ac:dyDescent="0.2">
      <c r="A33" s="6" t="s">
        <v>75</v>
      </c>
      <c r="B33" s="74">
        <v>61885</v>
      </c>
      <c r="C33" s="74">
        <v>1860</v>
      </c>
      <c r="D33" s="74">
        <v>60025</v>
      </c>
      <c r="E33" s="74">
        <v>61885</v>
      </c>
      <c r="F33" s="74">
        <v>1860</v>
      </c>
      <c r="G33" s="52">
        <v>60025</v>
      </c>
      <c r="I33" s="69"/>
      <c r="J33" s="23"/>
      <c r="K33" s="23"/>
      <c r="L33" s="23"/>
      <c r="P33" s="23"/>
      <c r="Q33" s="23"/>
      <c r="R33" s="23"/>
    </row>
    <row r="34" spans="1:18" ht="15" x14ac:dyDescent="0.25">
      <c r="A34" s="51" t="s">
        <v>76</v>
      </c>
      <c r="B34" s="75">
        <v>8377770</v>
      </c>
      <c r="C34" s="75">
        <v>2913849</v>
      </c>
      <c r="D34" s="75">
        <v>5463921</v>
      </c>
      <c r="E34" s="75">
        <v>8377770</v>
      </c>
      <c r="F34" s="75">
        <v>2913849</v>
      </c>
      <c r="G34" s="54">
        <v>5463921</v>
      </c>
      <c r="J34" s="23"/>
      <c r="K34" s="23"/>
      <c r="L34" s="23"/>
      <c r="P34" s="23"/>
      <c r="Q34" s="23"/>
      <c r="R34" s="23"/>
    </row>
    <row r="35" spans="1:18" ht="15" x14ac:dyDescent="0.25">
      <c r="A35" s="51" t="s">
        <v>77</v>
      </c>
      <c r="B35" s="75"/>
      <c r="C35" s="75"/>
      <c r="D35" s="75"/>
      <c r="E35" s="75"/>
      <c r="F35" s="75"/>
      <c r="G35" s="54"/>
    </row>
    <row r="36" spans="1:18" x14ac:dyDescent="0.2">
      <c r="A36" s="6" t="s">
        <v>78</v>
      </c>
      <c r="B36" s="73">
        <v>1352</v>
      </c>
      <c r="C36" s="73">
        <v>426</v>
      </c>
      <c r="D36" s="73">
        <v>925</v>
      </c>
      <c r="E36" s="73">
        <v>1352</v>
      </c>
      <c r="F36" s="73">
        <v>426</v>
      </c>
      <c r="G36" s="10">
        <v>925</v>
      </c>
    </row>
    <row r="37" spans="1:18" x14ac:dyDescent="0.2">
      <c r="A37" s="6" t="s">
        <v>79</v>
      </c>
      <c r="B37" s="73">
        <v>6492</v>
      </c>
      <c r="C37" s="73">
        <v>4564</v>
      </c>
      <c r="D37" s="73">
        <v>1927</v>
      </c>
      <c r="E37" s="73">
        <v>6492</v>
      </c>
      <c r="F37" s="73">
        <v>4564</v>
      </c>
      <c r="G37" s="10">
        <v>1927</v>
      </c>
    </row>
    <row r="38" spans="1:18" x14ac:dyDescent="0.2">
      <c r="A38" s="6" t="s">
        <v>80</v>
      </c>
      <c r="B38" s="73">
        <v>13057</v>
      </c>
      <c r="C38" s="73">
        <v>1105</v>
      </c>
      <c r="D38" s="73">
        <v>11952</v>
      </c>
      <c r="E38" s="73">
        <v>13057</v>
      </c>
      <c r="F38" s="73">
        <v>1105</v>
      </c>
      <c r="G38" s="10">
        <v>11952</v>
      </c>
    </row>
    <row r="39" spans="1:18" x14ac:dyDescent="0.2">
      <c r="A39" s="6" t="s">
        <v>81</v>
      </c>
      <c r="B39" s="76">
        <v>52636</v>
      </c>
      <c r="C39" s="76">
        <v>37225</v>
      </c>
      <c r="D39" s="76">
        <v>15411</v>
      </c>
      <c r="E39" s="76">
        <v>52636</v>
      </c>
      <c r="F39" s="76">
        <v>37225</v>
      </c>
      <c r="G39" s="55">
        <v>15411</v>
      </c>
    </row>
    <row r="40" spans="1:18" ht="15" x14ac:dyDescent="0.25">
      <c r="A40" s="51" t="s">
        <v>82</v>
      </c>
      <c r="B40" s="75">
        <v>73536</v>
      </c>
      <c r="C40" s="75">
        <v>43321</v>
      </c>
      <c r="D40" s="75">
        <v>30216</v>
      </c>
      <c r="E40" s="75">
        <v>73536</v>
      </c>
      <c r="F40" s="75">
        <v>43321</v>
      </c>
      <c r="G40" s="54">
        <v>30216</v>
      </c>
    </row>
    <row r="41" spans="1:18" ht="15.75" thickBot="1" x14ac:dyDescent="0.3">
      <c r="A41" s="84" t="s">
        <v>83</v>
      </c>
      <c r="B41" s="93">
        <f t="shared" ref="B41:D41" si="0">B34-B40</f>
        <v>8304234</v>
      </c>
      <c r="C41" s="93">
        <f t="shared" si="0"/>
        <v>2870528</v>
      </c>
      <c r="D41" s="93">
        <f t="shared" si="0"/>
        <v>5433705</v>
      </c>
      <c r="E41" s="93">
        <v>8304234</v>
      </c>
      <c r="F41" s="93">
        <v>2870529</v>
      </c>
      <c r="G41" s="85">
        <v>5433705</v>
      </c>
    </row>
    <row r="42" spans="1:18" ht="6.75" customHeight="1" x14ac:dyDescent="0.2">
      <c r="B42" s="9"/>
      <c r="D42" s="9"/>
      <c r="E42" s="9"/>
      <c r="F42" s="9"/>
      <c r="G42" s="9"/>
    </row>
    <row r="43" spans="1:18" hidden="1" x14ac:dyDescent="0.2">
      <c r="A43" s="164" t="s">
        <v>43</v>
      </c>
      <c r="B43" s="164"/>
      <c r="C43" s="164"/>
      <c r="D43" s="164"/>
      <c r="E43" s="164"/>
      <c r="F43" s="164"/>
      <c r="G43" s="9"/>
    </row>
    <row r="44" spans="1:18" s="105" customFormat="1" ht="37.5" customHeight="1" x14ac:dyDescent="0.2">
      <c r="A44" s="150" t="s">
        <v>138</v>
      </c>
      <c r="B44" s="150"/>
      <c r="C44" s="150"/>
      <c r="D44" s="150"/>
      <c r="E44" s="150"/>
      <c r="F44" s="150"/>
      <c r="G44" s="150"/>
      <c r="I44" s="106"/>
      <c r="J44" s="106"/>
      <c r="K44" s="106"/>
    </row>
    <row r="45" spans="1:18" s="107" customFormat="1" ht="13.5" customHeight="1" x14ac:dyDescent="0.2">
      <c r="A45" s="132" t="s">
        <v>127</v>
      </c>
      <c r="B45" s="132"/>
      <c r="C45" s="132"/>
      <c r="D45" s="132"/>
      <c r="E45" s="132"/>
      <c r="F45" s="132"/>
      <c r="G45" s="132"/>
      <c r="I45" s="108"/>
      <c r="J45" s="108"/>
      <c r="K45" s="108"/>
    </row>
    <row r="46" spans="1:18" s="107" customFormat="1" ht="13.5" customHeight="1" x14ac:dyDescent="0.2">
      <c r="A46" s="132" t="s">
        <v>128</v>
      </c>
      <c r="B46" s="132"/>
      <c r="C46" s="132"/>
      <c r="D46" s="132"/>
      <c r="E46" s="132"/>
      <c r="F46" s="132"/>
      <c r="G46" s="132"/>
      <c r="I46" s="108"/>
      <c r="J46" s="108"/>
      <c r="K46" s="108"/>
    </row>
    <row r="47" spans="1:18" s="107" customFormat="1" ht="24" customHeight="1" x14ac:dyDescent="0.2">
      <c r="A47" s="132" t="s">
        <v>130</v>
      </c>
      <c r="B47" s="132"/>
      <c r="C47" s="132"/>
      <c r="D47" s="132"/>
      <c r="E47" s="132"/>
      <c r="F47" s="132"/>
      <c r="G47" s="132"/>
      <c r="I47" s="108"/>
      <c r="J47" s="108"/>
      <c r="K47" s="108"/>
    </row>
    <row r="48" spans="1:18" x14ac:dyDescent="0.2">
      <c r="A48" s="147" t="s">
        <v>106</v>
      </c>
      <c r="B48" s="145"/>
      <c r="C48" s="145"/>
      <c r="D48" s="145"/>
      <c r="E48" s="145"/>
      <c r="F48" s="145"/>
      <c r="G48" s="118"/>
    </row>
    <row r="49" spans="1:7" x14ac:dyDescent="0.2">
      <c r="A49" s="149" t="s">
        <v>119</v>
      </c>
      <c r="B49" s="149"/>
      <c r="C49" s="149"/>
      <c r="D49" s="149"/>
      <c r="E49" s="149"/>
      <c r="F49" s="149"/>
      <c r="G49" s="149"/>
    </row>
  </sheetData>
  <mergeCells count="18">
    <mergeCell ref="A1:G1"/>
    <mergeCell ref="A2:G2"/>
    <mergeCell ref="A4:G4"/>
    <mergeCell ref="E6:E7"/>
    <mergeCell ref="F6:F7"/>
    <mergeCell ref="G6:G7"/>
    <mergeCell ref="A6:A7"/>
    <mergeCell ref="A3:G3"/>
    <mergeCell ref="A46:G46"/>
    <mergeCell ref="B6:B7"/>
    <mergeCell ref="D6:D7"/>
    <mergeCell ref="A49:G49"/>
    <mergeCell ref="C6:C7"/>
    <mergeCell ref="A43:F43"/>
    <mergeCell ref="A48:F48"/>
    <mergeCell ref="A44:G44"/>
    <mergeCell ref="A45:G45"/>
    <mergeCell ref="A47:G47"/>
  </mergeCells>
  <phoneticPr fontId="25" type="noConversion"/>
  <printOptions horizontalCentered="1"/>
  <pageMargins left="0.75" right="0.75" top="1" bottom="1" header="0.5" footer="0.5"/>
  <pageSetup scale="61"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sqref="A1:L1"/>
    </sheetView>
  </sheetViews>
  <sheetFormatPr defaultRowHeight="12.75" x14ac:dyDescent="0.2"/>
  <cols>
    <col min="1" max="1" width="35.140625" customWidth="1"/>
    <col min="2" max="2" width="9.5703125" bestFit="1" customWidth="1"/>
  </cols>
  <sheetData>
    <row r="1" spans="1:12" ht="36" customHeight="1" x14ac:dyDescent="0.2">
      <c r="A1" s="165" t="s">
        <v>148</v>
      </c>
      <c r="B1" s="165"/>
      <c r="C1" s="165"/>
      <c r="D1" s="165"/>
      <c r="E1" s="165"/>
      <c r="F1" s="165"/>
      <c r="G1" s="165"/>
      <c r="H1" s="165"/>
      <c r="I1" s="165"/>
      <c r="J1" s="165"/>
      <c r="K1" s="165"/>
      <c r="L1" s="165"/>
    </row>
    <row r="2" spans="1:12" ht="18" x14ac:dyDescent="0.2">
      <c r="A2" s="166"/>
      <c r="B2" s="166"/>
      <c r="C2" s="166"/>
      <c r="D2" s="166"/>
      <c r="E2" s="166"/>
      <c r="F2" s="166"/>
      <c r="G2" s="166"/>
      <c r="H2" s="166"/>
      <c r="I2" s="166"/>
      <c r="J2" s="166"/>
      <c r="K2" s="166"/>
      <c r="L2" s="166"/>
    </row>
    <row r="3" spans="1:12" ht="15" x14ac:dyDescent="0.2">
      <c r="A3" s="167"/>
      <c r="B3" s="168">
        <v>2008</v>
      </c>
      <c r="C3" s="169">
        <v>2009</v>
      </c>
      <c r="D3" s="168">
        <v>2010</v>
      </c>
      <c r="E3" s="169">
        <v>2011</v>
      </c>
      <c r="F3" s="168">
        <v>2012</v>
      </c>
      <c r="G3" s="169">
        <v>2013</v>
      </c>
      <c r="H3" s="170">
        <v>2014</v>
      </c>
      <c r="I3" s="171">
        <v>2015</v>
      </c>
      <c r="J3" s="171">
        <v>2016</v>
      </c>
      <c r="K3" s="171">
        <v>2017</v>
      </c>
      <c r="L3" s="171">
        <v>2018</v>
      </c>
    </row>
    <row r="4" spans="1:12" ht="15" x14ac:dyDescent="0.2">
      <c r="A4" s="172" t="s">
        <v>149</v>
      </c>
      <c r="B4" s="173">
        <v>126</v>
      </c>
      <c r="C4" s="174">
        <v>109</v>
      </c>
      <c r="D4" s="175">
        <v>98</v>
      </c>
      <c r="E4" s="175">
        <v>88</v>
      </c>
      <c r="F4" s="175">
        <v>92</v>
      </c>
      <c r="G4" s="175">
        <v>92</v>
      </c>
      <c r="H4" s="175">
        <v>85</v>
      </c>
      <c r="I4" s="176">
        <v>92</v>
      </c>
      <c r="J4" s="177">
        <v>93</v>
      </c>
      <c r="K4" s="178">
        <v>88</v>
      </c>
      <c r="L4" s="178">
        <v>85</v>
      </c>
    </row>
    <row r="5" spans="1:12" ht="32.25" x14ac:dyDescent="0.2">
      <c r="A5" s="172" t="s">
        <v>150</v>
      </c>
      <c r="B5" s="179">
        <v>1111.277</v>
      </c>
      <c r="C5" s="180">
        <v>1002.6319999999999</v>
      </c>
      <c r="D5" s="181">
        <v>947.97</v>
      </c>
      <c r="E5" s="181">
        <v>1041.9839999999999</v>
      </c>
      <c r="F5" s="181">
        <v>962.59799999999996</v>
      </c>
      <c r="G5" s="181">
        <v>985.80600000000004</v>
      </c>
      <c r="H5" s="181">
        <v>921.45600000000002</v>
      </c>
      <c r="I5" s="182">
        <v>953.78599999999994</v>
      </c>
      <c r="J5" s="178">
        <v>1055.8989999999999</v>
      </c>
      <c r="K5" s="178">
        <v>1094</v>
      </c>
      <c r="L5" s="178">
        <v>1189</v>
      </c>
    </row>
    <row r="6" spans="1:12" ht="30" x14ac:dyDescent="0.2">
      <c r="A6" s="172" t="s">
        <v>151</v>
      </c>
      <c r="B6" s="179">
        <v>1110.46</v>
      </c>
      <c r="C6" s="180">
        <v>965.02300000000002</v>
      </c>
      <c r="D6" s="181">
        <v>937.77599999999995</v>
      </c>
      <c r="E6" s="181">
        <v>1032.413</v>
      </c>
      <c r="F6" s="181">
        <v>955.44100000000003</v>
      </c>
      <c r="G6" s="181">
        <v>978.09</v>
      </c>
      <c r="H6" s="181">
        <v>915.22500000000002</v>
      </c>
      <c r="I6" s="182">
        <v>941.84100000000001</v>
      </c>
      <c r="J6" s="178">
        <v>1045.2439999999999</v>
      </c>
      <c r="K6" s="178">
        <v>1083</v>
      </c>
      <c r="L6" s="178">
        <v>1182</v>
      </c>
    </row>
    <row r="7" spans="1:12" ht="15.75" thickBot="1" x14ac:dyDescent="0.25">
      <c r="A7" s="183" t="s">
        <v>152</v>
      </c>
      <c r="B7" s="184">
        <v>841.75199399999997</v>
      </c>
      <c r="C7" s="185">
        <v>722.11886900000002</v>
      </c>
      <c r="D7" s="186">
        <v>814.53277700000001</v>
      </c>
      <c r="E7" s="186">
        <v>805.22600599999998</v>
      </c>
      <c r="F7" s="186">
        <v>478.32568600000002</v>
      </c>
      <c r="G7" s="186">
        <v>503.36366299999997</v>
      </c>
      <c r="H7" s="186">
        <v>451.52387099999999</v>
      </c>
      <c r="I7" s="187">
        <v>511.32640700000002</v>
      </c>
      <c r="J7" s="188">
        <v>535.76194099999998</v>
      </c>
      <c r="K7" s="188">
        <v>568</v>
      </c>
      <c r="L7" s="188">
        <v>580</v>
      </c>
    </row>
    <row r="8" spans="1:12" x14ac:dyDescent="0.2">
      <c r="A8" s="189"/>
      <c r="B8" s="189"/>
      <c r="C8" s="189"/>
      <c r="D8" s="189"/>
      <c r="E8" s="189"/>
      <c r="F8" s="189"/>
      <c r="G8" s="189"/>
      <c r="H8" s="189"/>
      <c r="I8" s="189"/>
      <c r="J8" s="189"/>
      <c r="K8" s="189"/>
      <c r="L8" s="189"/>
    </row>
    <row r="9" spans="1:12" ht="40.5" customHeight="1" x14ac:dyDescent="0.2">
      <c r="A9" s="190" t="s">
        <v>153</v>
      </c>
      <c r="B9" s="190"/>
      <c r="C9" s="190"/>
      <c r="D9" s="190"/>
      <c r="E9" s="190"/>
      <c r="F9" s="190"/>
      <c r="G9" s="190"/>
      <c r="H9" s="190"/>
      <c r="I9" s="190"/>
      <c r="J9" s="190"/>
      <c r="K9" s="190"/>
      <c r="L9" s="190"/>
    </row>
    <row r="10" spans="1:12" x14ac:dyDescent="0.2">
      <c r="A10" s="190" t="s">
        <v>154</v>
      </c>
      <c r="B10" s="190"/>
      <c r="C10" s="190"/>
      <c r="D10" s="190"/>
      <c r="E10" s="190"/>
      <c r="F10" s="190"/>
      <c r="G10" s="190"/>
      <c r="H10" s="190"/>
      <c r="I10" s="190"/>
      <c r="J10" s="190"/>
      <c r="K10" s="190"/>
      <c r="L10" s="190"/>
    </row>
    <row r="11" spans="1:12" ht="14.25" x14ac:dyDescent="0.2">
      <c r="A11" s="191" t="s">
        <v>155</v>
      </c>
      <c r="B11" s="191"/>
      <c r="C11" s="191"/>
      <c r="D11" s="191"/>
      <c r="E11" s="191"/>
      <c r="F11" s="191"/>
      <c r="G11" s="191"/>
      <c r="H11" s="191"/>
      <c r="I11" s="191"/>
      <c r="J11" s="191"/>
      <c r="K11" s="191"/>
      <c r="L11" s="191"/>
    </row>
    <row r="12" spans="1:12" x14ac:dyDescent="0.2">
      <c r="A12" s="192" t="s">
        <v>156</v>
      </c>
      <c r="B12" s="192"/>
      <c r="C12" s="192"/>
      <c r="D12" s="192"/>
      <c r="E12" s="192"/>
      <c r="F12" s="192"/>
      <c r="G12" s="192"/>
      <c r="H12" s="192"/>
      <c r="I12" s="192"/>
      <c r="J12" s="192"/>
      <c r="K12" s="192"/>
      <c r="L12" s="192"/>
    </row>
    <row r="13" spans="1:12" x14ac:dyDescent="0.2">
      <c r="A13" s="193"/>
    </row>
  </sheetData>
  <mergeCells count="6">
    <mergeCell ref="A1:L1"/>
    <mergeCell ref="A8:L8"/>
    <mergeCell ref="A9:L9"/>
    <mergeCell ref="A10:L10"/>
    <mergeCell ref="A11:L11"/>
    <mergeCell ref="A12:L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sqref="A1:XFD1048576"/>
    </sheetView>
  </sheetViews>
  <sheetFormatPr defaultRowHeight="12.75" x14ac:dyDescent="0.2"/>
  <cols>
    <col min="1" max="1" width="37.85546875" customWidth="1"/>
    <col min="2" max="7" width="17.140625" customWidth="1"/>
    <col min="8" max="9" width="12.7109375" customWidth="1"/>
    <col min="10" max="10" width="13.7109375" customWidth="1"/>
  </cols>
  <sheetData>
    <row r="1" spans="1:7" ht="18" x14ac:dyDescent="0.25">
      <c r="A1" s="129" t="s">
        <v>157</v>
      </c>
      <c r="B1" s="129"/>
      <c r="C1" s="129"/>
      <c r="D1" s="129"/>
      <c r="E1" s="129"/>
      <c r="F1" s="129"/>
      <c r="G1" s="129"/>
    </row>
    <row r="2" spans="1:7" ht="18" x14ac:dyDescent="0.25">
      <c r="A2" s="129" t="s">
        <v>158</v>
      </c>
      <c r="B2" s="129"/>
      <c r="C2" s="129"/>
      <c r="D2" s="129"/>
      <c r="E2" s="129"/>
      <c r="F2" s="129"/>
      <c r="G2" s="129"/>
    </row>
    <row r="3" spans="1:7" ht="18" customHeight="1" x14ac:dyDescent="0.3">
      <c r="A3" s="130" t="s">
        <v>159</v>
      </c>
      <c r="B3" s="130"/>
      <c r="C3" s="130"/>
      <c r="D3" s="130"/>
      <c r="E3" s="130"/>
      <c r="F3" s="130"/>
      <c r="G3" s="130"/>
    </row>
    <row r="4" spans="1:7" ht="14.1" customHeight="1" x14ac:dyDescent="0.3">
      <c r="A4" s="128"/>
      <c r="B4" s="128"/>
      <c r="C4" s="128"/>
      <c r="D4" s="128"/>
      <c r="E4" s="128"/>
      <c r="F4" s="128"/>
      <c r="G4" s="128"/>
    </row>
    <row r="5" spans="1:7" ht="62.25" x14ac:dyDescent="0.2">
      <c r="A5" s="27" t="s">
        <v>160</v>
      </c>
      <c r="B5" s="28" t="s">
        <v>149</v>
      </c>
      <c r="C5" s="29" t="s">
        <v>161</v>
      </c>
      <c r="D5" s="28" t="s">
        <v>151</v>
      </c>
      <c r="E5" s="29" t="s">
        <v>162</v>
      </c>
      <c r="F5" s="28" t="s">
        <v>163</v>
      </c>
      <c r="G5" s="82" t="s">
        <v>164</v>
      </c>
    </row>
    <row r="6" spans="1:7" ht="16.5" customHeight="1" x14ac:dyDescent="0.25">
      <c r="A6" s="30" t="s">
        <v>1</v>
      </c>
      <c r="B6" s="194">
        <v>85</v>
      </c>
      <c r="C6" s="195">
        <v>1189</v>
      </c>
      <c r="D6" s="195">
        <v>1182</v>
      </c>
      <c r="E6" s="196">
        <v>580</v>
      </c>
      <c r="F6" s="196">
        <v>2278</v>
      </c>
      <c r="G6" s="196">
        <v>2154</v>
      </c>
    </row>
    <row r="7" spans="1:7" ht="16.5" customHeight="1" x14ac:dyDescent="0.2">
      <c r="A7" s="197" t="s">
        <v>165</v>
      </c>
      <c r="B7" s="198">
        <v>5</v>
      </c>
      <c r="C7" s="199">
        <v>6</v>
      </c>
      <c r="D7" s="199">
        <v>6</v>
      </c>
      <c r="E7" s="199">
        <v>3</v>
      </c>
      <c r="F7" s="199">
        <v>49</v>
      </c>
      <c r="G7" s="199">
        <v>46</v>
      </c>
    </row>
    <row r="8" spans="1:7" ht="16.5" customHeight="1" x14ac:dyDescent="0.2">
      <c r="A8" s="200" t="s">
        <v>166</v>
      </c>
      <c r="B8" s="198">
        <v>43</v>
      </c>
      <c r="C8" s="199">
        <v>861</v>
      </c>
      <c r="D8" s="199">
        <v>859</v>
      </c>
      <c r="E8" s="199">
        <v>238</v>
      </c>
      <c r="F8" s="199">
        <v>324</v>
      </c>
      <c r="G8" s="199">
        <v>321</v>
      </c>
    </row>
    <row r="9" spans="1:7" ht="16.5" customHeight="1" thickBot="1" x14ac:dyDescent="0.25">
      <c r="A9" s="201" t="s">
        <v>167</v>
      </c>
      <c r="B9" s="202">
        <v>37</v>
      </c>
      <c r="C9" s="203">
        <v>322</v>
      </c>
      <c r="D9" s="203">
        <v>318</v>
      </c>
      <c r="E9" s="203">
        <v>339</v>
      </c>
      <c r="F9" s="203">
        <v>1906</v>
      </c>
      <c r="G9" s="203">
        <v>1787</v>
      </c>
    </row>
    <row r="10" spans="1:7" x14ac:dyDescent="0.2">
      <c r="A10" s="204"/>
      <c r="B10" s="204"/>
      <c r="C10" s="204"/>
      <c r="D10" s="204"/>
      <c r="E10" s="204"/>
      <c r="F10" s="204"/>
      <c r="G10" s="204"/>
    </row>
    <row r="11" spans="1:7" ht="37.9" customHeight="1" x14ac:dyDescent="0.2">
      <c r="A11" s="205" t="s">
        <v>153</v>
      </c>
      <c r="B11" s="205"/>
      <c r="C11" s="205"/>
      <c r="D11" s="205"/>
      <c r="E11" s="205"/>
      <c r="F11" s="205"/>
      <c r="G11" s="205"/>
    </row>
    <row r="12" spans="1:7" x14ac:dyDescent="0.2">
      <c r="A12" s="205" t="s">
        <v>154</v>
      </c>
      <c r="B12" s="205"/>
      <c r="C12" s="205"/>
      <c r="D12" s="205"/>
      <c r="E12" s="205"/>
      <c r="F12" s="205"/>
      <c r="G12" s="205"/>
    </row>
    <row r="13" spans="1:7" x14ac:dyDescent="0.2">
      <c r="A13" s="205" t="s">
        <v>168</v>
      </c>
      <c r="B13" s="205"/>
      <c r="C13" s="205"/>
      <c r="D13" s="205"/>
      <c r="E13" s="205"/>
      <c r="F13" s="205"/>
      <c r="G13" s="205"/>
    </row>
    <row r="14" spans="1:7" ht="39" customHeight="1" x14ac:dyDescent="0.2">
      <c r="A14" s="192" t="s">
        <v>169</v>
      </c>
      <c r="B14" s="206"/>
      <c r="C14" s="206"/>
      <c r="D14" s="206"/>
      <c r="E14" s="206"/>
      <c r="F14" s="206"/>
      <c r="G14" s="206"/>
    </row>
    <row r="15" spans="1:7" x14ac:dyDescent="0.2">
      <c r="A15" s="207" t="s">
        <v>170</v>
      </c>
      <c r="B15" s="207"/>
      <c r="C15" s="207"/>
      <c r="D15" s="207"/>
      <c r="E15" s="207"/>
      <c r="F15" s="207"/>
      <c r="G15" s="207"/>
    </row>
    <row r="16" spans="1:7" ht="14.25" x14ac:dyDescent="0.2">
      <c r="A16" s="208" t="s">
        <v>171</v>
      </c>
      <c r="B16" s="209"/>
      <c r="C16" s="209"/>
      <c r="D16" s="209"/>
      <c r="E16" s="209"/>
      <c r="F16" s="209"/>
      <c r="G16" s="209"/>
    </row>
    <row r="17" spans="1:7" x14ac:dyDescent="0.2">
      <c r="A17" s="210" t="s">
        <v>172</v>
      </c>
      <c r="B17" s="210"/>
      <c r="C17" s="210"/>
      <c r="D17" s="210"/>
      <c r="E17" s="210"/>
      <c r="F17" s="210"/>
      <c r="G17" s="210"/>
    </row>
    <row r="18" spans="1:7" hidden="1" x14ac:dyDescent="0.2">
      <c r="A18" s="211" t="s">
        <v>173</v>
      </c>
      <c r="B18" s="211"/>
      <c r="C18" s="211"/>
      <c r="D18" s="211"/>
      <c r="E18" s="211"/>
      <c r="F18" s="211"/>
      <c r="G18" s="211"/>
    </row>
    <row r="19" spans="1:7" hidden="1" x14ac:dyDescent="0.2">
      <c r="A19" s="211" t="s">
        <v>125</v>
      </c>
      <c r="B19" s="211"/>
      <c r="C19" s="211"/>
      <c r="D19" s="211"/>
      <c r="E19" s="211"/>
      <c r="F19" s="211"/>
      <c r="G19" s="211"/>
    </row>
    <row r="20" spans="1:7" hidden="1" x14ac:dyDescent="0.2">
      <c r="A20" s="212" t="s">
        <v>106</v>
      </c>
      <c r="B20" s="211"/>
      <c r="C20" s="211"/>
      <c r="D20" s="211"/>
      <c r="E20" s="211"/>
      <c r="F20" s="211"/>
      <c r="G20" s="211"/>
    </row>
    <row r="21" spans="1:7" x14ac:dyDescent="0.2">
      <c r="A21" s="208" t="s">
        <v>119</v>
      </c>
      <c r="B21" s="209"/>
      <c r="C21" s="209"/>
      <c r="D21" s="209"/>
      <c r="E21" s="209"/>
      <c r="F21" s="209"/>
      <c r="G21" s="209"/>
    </row>
    <row r="32" spans="1:7" ht="27.75" customHeight="1" x14ac:dyDescent="0.2"/>
    <row r="33" spans="1:7" ht="12.75" customHeight="1" x14ac:dyDescent="0.2"/>
    <row r="36" spans="1:7" ht="15" x14ac:dyDescent="0.25">
      <c r="B36" s="38"/>
      <c r="C36" s="38"/>
      <c r="D36" s="38"/>
      <c r="E36" s="38"/>
      <c r="F36" s="38"/>
      <c r="G36" s="38"/>
    </row>
    <row r="37" spans="1:7" x14ac:dyDescent="0.2">
      <c r="D37" s="39"/>
    </row>
    <row r="38" spans="1:7" x14ac:dyDescent="0.2">
      <c r="A38" s="213"/>
    </row>
    <row r="39" spans="1:7" x14ac:dyDescent="0.2">
      <c r="A39" s="213"/>
    </row>
    <row r="40" spans="1:7" x14ac:dyDescent="0.2">
      <c r="A40" s="213"/>
    </row>
  </sheetData>
  <mergeCells count="13">
    <mergeCell ref="A20:G20"/>
    <mergeCell ref="A13:G13"/>
    <mergeCell ref="A14:G14"/>
    <mergeCell ref="A15:G15"/>
    <mergeCell ref="A17:G17"/>
    <mergeCell ref="A18:G18"/>
    <mergeCell ref="A19:G19"/>
    <mergeCell ref="A1:G1"/>
    <mergeCell ref="A2:G2"/>
    <mergeCell ref="A3:G3"/>
    <mergeCell ref="A10:G10"/>
    <mergeCell ref="A11:G11"/>
    <mergeCell ref="A12:G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sqref="A1:XFD1048576"/>
    </sheetView>
  </sheetViews>
  <sheetFormatPr defaultColWidth="9.140625" defaultRowHeight="12.75" x14ac:dyDescent="0.2"/>
  <cols>
    <col min="1" max="1" width="2.42578125" style="1" customWidth="1"/>
    <col min="2" max="2" width="57.140625" style="1" customWidth="1"/>
    <col min="3" max="6" width="17.140625" style="1" customWidth="1"/>
    <col min="7" max="16384" width="9.140625" style="1"/>
  </cols>
  <sheetData>
    <row r="1" spans="1:17" ht="18" x14ac:dyDescent="0.2">
      <c r="A1" s="135" t="s">
        <v>174</v>
      </c>
      <c r="B1" s="135"/>
      <c r="C1" s="135"/>
      <c r="D1" s="135"/>
      <c r="E1" s="135"/>
      <c r="F1" s="135"/>
    </row>
    <row r="2" spans="1:17" ht="18.75" x14ac:dyDescent="0.2">
      <c r="A2" s="136" t="s">
        <v>175</v>
      </c>
      <c r="B2" s="136"/>
      <c r="C2" s="136"/>
      <c r="D2" s="136"/>
      <c r="E2" s="136"/>
      <c r="F2" s="136"/>
    </row>
    <row r="3" spans="1:17" ht="15" x14ac:dyDescent="0.2">
      <c r="A3" s="215" t="s">
        <v>51</v>
      </c>
      <c r="B3" s="215"/>
      <c r="C3" s="215"/>
      <c r="D3" s="215"/>
      <c r="E3" s="215"/>
      <c r="F3" s="215"/>
    </row>
    <row r="4" spans="1:17" ht="16.5" thickBot="1" x14ac:dyDescent="0.3">
      <c r="A4" s="216"/>
      <c r="B4" s="217"/>
      <c r="C4" s="218"/>
      <c r="D4" s="217"/>
      <c r="E4" s="217"/>
      <c r="F4" s="218"/>
      <c r="G4" s="217"/>
      <c r="J4" s="217"/>
    </row>
    <row r="5" spans="1:17" customFormat="1" ht="48" thickBot="1" x14ac:dyDescent="0.25">
      <c r="A5" s="219" t="s">
        <v>176</v>
      </c>
      <c r="B5" s="219"/>
      <c r="C5" s="220" t="s">
        <v>1</v>
      </c>
      <c r="D5" s="220" t="s">
        <v>177</v>
      </c>
      <c r="E5" s="220" t="s">
        <v>178</v>
      </c>
      <c r="F5" s="221" t="s">
        <v>179</v>
      </c>
    </row>
    <row r="6" spans="1:17" ht="15" x14ac:dyDescent="0.25">
      <c r="A6" s="222" t="s">
        <v>180</v>
      </c>
      <c r="B6" s="223"/>
      <c r="C6" s="224">
        <v>2278</v>
      </c>
      <c r="D6" s="225">
        <v>49</v>
      </c>
      <c r="E6" s="225">
        <v>324</v>
      </c>
      <c r="F6" s="226">
        <v>1906</v>
      </c>
    </row>
    <row r="7" spans="1:17" ht="14.25" x14ac:dyDescent="0.2">
      <c r="A7" s="227" t="s">
        <v>181</v>
      </c>
      <c r="B7" s="228"/>
      <c r="C7" s="229">
        <v>1901</v>
      </c>
      <c r="D7" s="230">
        <v>49</v>
      </c>
      <c r="E7" s="230">
        <v>292</v>
      </c>
      <c r="F7" s="231">
        <v>1560</v>
      </c>
    </row>
    <row r="8" spans="1:17" ht="14.25" x14ac:dyDescent="0.2">
      <c r="A8" s="227" t="s">
        <v>182</v>
      </c>
      <c r="B8" s="228"/>
      <c r="C8" s="229">
        <v>377</v>
      </c>
      <c r="D8" s="230" t="s">
        <v>47</v>
      </c>
      <c r="E8" s="230">
        <v>31</v>
      </c>
      <c r="F8" s="231">
        <v>346</v>
      </c>
    </row>
    <row r="9" spans="1:17" ht="14.25" x14ac:dyDescent="0.2">
      <c r="A9" s="227" t="s">
        <v>183</v>
      </c>
      <c r="B9" s="228"/>
      <c r="C9" s="229" t="s">
        <v>139</v>
      </c>
      <c r="D9" s="230" t="s">
        <v>47</v>
      </c>
      <c r="E9" s="230" t="s">
        <v>139</v>
      </c>
      <c r="F9" s="231" t="s">
        <v>139</v>
      </c>
    </row>
    <row r="10" spans="1:17" ht="15" thickBot="1" x14ac:dyDescent="0.25">
      <c r="A10" s="232" t="s">
        <v>184</v>
      </c>
      <c r="B10" s="233"/>
      <c r="C10" s="234">
        <v>1</v>
      </c>
      <c r="D10" s="235" t="s">
        <v>47</v>
      </c>
      <c r="E10" s="235">
        <v>1</v>
      </c>
      <c r="F10" s="236" t="s">
        <v>47</v>
      </c>
    </row>
    <row r="11" spans="1:17" ht="15" x14ac:dyDescent="0.25">
      <c r="B11" s="237"/>
      <c r="C11" s="229"/>
      <c r="D11" s="229"/>
      <c r="E11" s="229"/>
      <c r="F11" s="238"/>
    </row>
    <row r="12" spans="1:17" ht="18" thickBot="1" x14ac:dyDescent="0.3">
      <c r="A12" s="239" t="s">
        <v>185</v>
      </c>
      <c r="B12" s="240"/>
      <c r="C12" s="241">
        <v>7</v>
      </c>
      <c r="D12" s="241" t="s">
        <v>139</v>
      </c>
      <c r="E12" s="241">
        <v>9</v>
      </c>
      <c r="F12" s="242">
        <v>-2</v>
      </c>
    </row>
    <row r="13" spans="1:17" customFormat="1" x14ac:dyDescent="0.2">
      <c r="B13" s="1"/>
      <c r="C13" s="1"/>
      <c r="D13" s="1"/>
      <c r="E13" s="1"/>
      <c r="F13" s="1"/>
    </row>
    <row r="14" spans="1:17" customFormat="1" ht="38.450000000000003" customHeight="1" x14ac:dyDescent="0.2">
      <c r="A14" s="205" t="s">
        <v>153</v>
      </c>
      <c r="B14" s="205"/>
      <c r="C14" s="205"/>
      <c r="D14" s="205"/>
      <c r="E14" s="205"/>
      <c r="F14" s="205"/>
    </row>
    <row r="15" spans="1:17" customFormat="1" ht="12.75" customHeight="1" x14ac:dyDescent="0.2">
      <c r="A15" s="205" t="s">
        <v>168</v>
      </c>
      <c r="B15" s="205"/>
      <c r="C15" s="205"/>
      <c r="D15" s="205"/>
      <c r="E15" s="205"/>
      <c r="F15" s="205"/>
      <c r="G15" s="243"/>
      <c r="H15" s="243"/>
      <c r="I15" s="243"/>
      <c r="J15" s="243"/>
      <c r="K15" s="243"/>
      <c r="L15" s="243"/>
      <c r="M15" s="243"/>
      <c r="N15" s="243"/>
      <c r="O15" s="243"/>
      <c r="P15" s="243"/>
      <c r="Q15" s="243"/>
    </row>
    <row r="16" spans="1:17" ht="52.9" customHeight="1" x14ac:dyDescent="0.2">
      <c r="A16" s="244" t="s">
        <v>186</v>
      </c>
      <c r="B16" s="244"/>
      <c r="C16" s="244"/>
      <c r="D16" s="244"/>
      <c r="E16" s="244"/>
      <c r="F16" s="244"/>
      <c r="G16" s="245"/>
      <c r="H16" s="246"/>
      <c r="I16" s="246"/>
      <c r="J16" s="246"/>
      <c r="K16" s="246"/>
      <c r="L16" s="246"/>
      <c r="M16" s="246"/>
      <c r="N16" s="246"/>
      <c r="O16" s="246"/>
      <c r="P16" s="246"/>
      <c r="Q16" s="246"/>
    </row>
    <row r="17" spans="1:17" ht="14.25" customHeight="1" x14ac:dyDescent="0.2">
      <c r="A17" s="247" t="s">
        <v>187</v>
      </c>
      <c r="B17" s="247"/>
      <c r="C17" s="247"/>
      <c r="D17" s="247"/>
      <c r="E17" s="247"/>
      <c r="F17" s="247"/>
      <c r="G17" s="246"/>
      <c r="H17" s="209"/>
      <c r="I17" s="209"/>
      <c r="J17" s="209"/>
      <c r="K17" s="248"/>
      <c r="L17" s="248"/>
      <c r="M17" s="248"/>
      <c r="N17" s="248"/>
      <c r="O17" s="248"/>
      <c r="P17" s="248"/>
      <c r="Q17" s="248"/>
    </row>
    <row r="18" spans="1:17" hidden="1" x14ac:dyDescent="0.2">
      <c r="A18" s="208" t="s">
        <v>173</v>
      </c>
      <c r="B18" s="209"/>
      <c r="C18" s="209"/>
      <c r="D18" s="209"/>
      <c r="E18" s="209"/>
      <c r="F18" s="209"/>
      <c r="G18" s="209"/>
      <c r="H18" s="248"/>
      <c r="I18" s="248"/>
      <c r="J18" s="248"/>
      <c r="K18" s="248"/>
      <c r="L18" s="248"/>
      <c r="M18" s="248"/>
      <c r="N18" s="248"/>
      <c r="O18" s="248"/>
      <c r="P18" s="248"/>
      <c r="Q18" s="248"/>
    </row>
    <row r="19" spans="1:17" x14ac:dyDescent="0.2">
      <c r="A19" s="249" t="s">
        <v>125</v>
      </c>
      <c r="B19" s="248"/>
      <c r="C19" s="248"/>
      <c r="D19" s="248"/>
      <c r="E19" s="248"/>
      <c r="F19" s="248"/>
      <c r="G19" s="248"/>
      <c r="H19" s="248"/>
      <c r="I19" s="248"/>
      <c r="J19" s="248"/>
      <c r="K19" s="248"/>
      <c r="L19" s="248"/>
      <c r="M19" s="248"/>
      <c r="N19" s="248"/>
      <c r="O19" s="248"/>
      <c r="P19" s="248"/>
      <c r="Q19" s="248"/>
    </row>
    <row r="20" spans="1:17" x14ac:dyDescent="0.2">
      <c r="A20" s="250" t="s">
        <v>106</v>
      </c>
      <c r="B20" s="248"/>
      <c r="C20" s="248"/>
      <c r="D20" s="248"/>
      <c r="E20" s="248"/>
      <c r="F20" s="248"/>
      <c r="G20" s="248"/>
      <c r="H20" s="248"/>
      <c r="I20" s="248"/>
      <c r="J20" s="248"/>
      <c r="K20" s="248"/>
      <c r="L20" s="248"/>
      <c r="M20" s="248"/>
      <c r="N20" s="248"/>
      <c r="O20" s="248"/>
      <c r="P20" s="248"/>
      <c r="Q20" s="248"/>
    </row>
    <row r="21" spans="1:17" x14ac:dyDescent="0.2">
      <c r="A21" s="251" t="s">
        <v>119</v>
      </c>
      <c r="B21" s="248"/>
      <c r="C21" s="248"/>
      <c r="D21" s="248"/>
      <c r="E21" s="248"/>
      <c r="F21" s="248"/>
      <c r="G21" s="248"/>
    </row>
    <row r="24" spans="1:17" customFormat="1" ht="46.5" customHeight="1" x14ac:dyDescent="0.2">
      <c r="A24" s="1"/>
      <c r="B24" s="1"/>
      <c r="C24" s="1"/>
      <c r="D24" s="1"/>
      <c r="E24" s="1"/>
      <c r="F24" s="1"/>
      <c r="G24" s="1"/>
    </row>
    <row r="25" spans="1:17" customFormat="1" ht="46.5" customHeight="1" x14ac:dyDescent="0.2">
      <c r="B25" s="1"/>
      <c r="C25" s="1"/>
      <c r="D25" s="1"/>
      <c r="E25" s="1"/>
      <c r="F25" s="1"/>
    </row>
    <row r="26" spans="1:17" x14ac:dyDescent="0.2">
      <c r="A26"/>
      <c r="G26"/>
    </row>
  </sheetData>
  <mergeCells count="14">
    <mergeCell ref="A16:F16"/>
    <mergeCell ref="A17:F17"/>
    <mergeCell ref="A8:B8"/>
    <mergeCell ref="A9:B9"/>
    <mergeCell ref="A10:B10"/>
    <mergeCell ref="A12:B12"/>
    <mergeCell ref="A14:F14"/>
    <mergeCell ref="A15:F15"/>
    <mergeCell ref="A1:F1"/>
    <mergeCell ref="A2:F2"/>
    <mergeCell ref="A3:F3"/>
    <mergeCell ref="A5:B5"/>
    <mergeCell ref="A6:B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workbookViewId="0">
      <selection sqref="A1:XFD1048576"/>
    </sheetView>
  </sheetViews>
  <sheetFormatPr defaultColWidth="9.140625" defaultRowHeight="12.75" x14ac:dyDescent="0.2"/>
  <cols>
    <col min="1" max="1" width="2.42578125" style="1" customWidth="1"/>
    <col min="2" max="2" width="57.140625" style="1" customWidth="1"/>
    <col min="3" max="6" width="17.140625" style="1" customWidth="1"/>
    <col min="7" max="16384" width="9.140625" style="1"/>
  </cols>
  <sheetData>
    <row r="1" spans="1:10" ht="18" x14ac:dyDescent="0.2">
      <c r="A1" s="135" t="s">
        <v>188</v>
      </c>
      <c r="B1" s="135"/>
      <c r="C1" s="135"/>
      <c r="D1" s="135"/>
      <c r="E1" s="135"/>
      <c r="F1" s="135"/>
    </row>
    <row r="2" spans="1:10" ht="18.75" x14ac:dyDescent="0.2">
      <c r="A2" s="136" t="s">
        <v>175</v>
      </c>
      <c r="B2" s="136"/>
      <c r="C2" s="136"/>
      <c r="D2" s="136"/>
      <c r="E2" s="136"/>
      <c r="F2" s="136"/>
    </row>
    <row r="3" spans="1:10" ht="15" x14ac:dyDescent="0.2">
      <c r="A3" s="215" t="s">
        <v>51</v>
      </c>
      <c r="B3" s="215"/>
      <c r="C3" s="215"/>
      <c r="D3" s="215"/>
      <c r="E3" s="215"/>
      <c r="F3" s="215"/>
    </row>
    <row r="4" spans="1:10" ht="16.5" thickBot="1" x14ac:dyDescent="0.3">
      <c r="A4" s="216"/>
      <c r="B4" s="217"/>
      <c r="C4" s="218"/>
      <c r="D4" s="217"/>
      <c r="E4" s="217"/>
      <c r="F4" s="218"/>
      <c r="G4" s="217"/>
      <c r="J4" s="217"/>
    </row>
    <row r="5" spans="1:10" customFormat="1" ht="47.25" x14ac:dyDescent="0.2">
      <c r="A5" s="252" t="s">
        <v>189</v>
      </c>
      <c r="B5" s="253"/>
      <c r="C5" s="254" t="s">
        <v>1</v>
      </c>
      <c r="D5" s="254" t="s">
        <v>177</v>
      </c>
      <c r="E5" s="254" t="s">
        <v>178</v>
      </c>
      <c r="F5" s="255" t="s">
        <v>179</v>
      </c>
    </row>
    <row r="6" spans="1:10" ht="17.25" x14ac:dyDescent="0.25">
      <c r="A6" s="256" t="s">
        <v>190</v>
      </c>
      <c r="B6" s="257"/>
      <c r="C6" s="224">
        <v>2154</v>
      </c>
      <c r="D6" s="224">
        <v>46</v>
      </c>
      <c r="E6" s="224">
        <v>321</v>
      </c>
      <c r="F6" s="258">
        <v>1787</v>
      </c>
    </row>
    <row r="7" spans="1:10" ht="14.25" x14ac:dyDescent="0.2">
      <c r="A7" s="227" t="s">
        <v>191</v>
      </c>
      <c r="B7" s="228"/>
      <c r="C7" s="229">
        <v>309</v>
      </c>
      <c r="D7" s="229">
        <v>29</v>
      </c>
      <c r="E7" s="229">
        <v>19</v>
      </c>
      <c r="F7" s="259">
        <v>262</v>
      </c>
    </row>
    <row r="8" spans="1:10" ht="14.25" x14ac:dyDescent="0.2">
      <c r="A8" s="227" t="s">
        <v>192</v>
      </c>
      <c r="B8" s="228"/>
      <c r="C8" s="229">
        <v>1808</v>
      </c>
      <c r="D8" s="229">
        <v>18</v>
      </c>
      <c r="E8" s="229">
        <v>273</v>
      </c>
      <c r="F8" s="259">
        <v>1517</v>
      </c>
    </row>
    <row r="9" spans="1:10" ht="15" thickBot="1" x14ac:dyDescent="0.25">
      <c r="A9" s="260" t="s">
        <v>193</v>
      </c>
      <c r="B9" s="261"/>
      <c r="C9" s="234">
        <v>37</v>
      </c>
      <c r="D9" s="234" t="s">
        <v>47</v>
      </c>
      <c r="E9" s="234">
        <v>29</v>
      </c>
      <c r="F9" s="262">
        <v>8</v>
      </c>
    </row>
    <row r="10" spans="1:10" ht="14.25" x14ac:dyDescent="0.2">
      <c r="A10" s="263"/>
      <c r="B10" s="8"/>
      <c r="C10" s="229"/>
      <c r="D10" s="229"/>
      <c r="E10" s="229"/>
      <c r="F10" s="259"/>
    </row>
    <row r="11" spans="1:10" ht="15" x14ac:dyDescent="0.25">
      <c r="A11" s="256" t="s">
        <v>194</v>
      </c>
      <c r="B11" s="257"/>
      <c r="C11" s="224">
        <v>122</v>
      </c>
      <c r="D11" s="224">
        <v>3</v>
      </c>
      <c r="E11" s="224">
        <v>28</v>
      </c>
      <c r="F11" s="258">
        <v>92</v>
      </c>
    </row>
    <row r="12" spans="1:10" ht="14.25" x14ac:dyDescent="0.2">
      <c r="A12" s="227" t="s">
        <v>195</v>
      </c>
      <c r="B12" s="228"/>
      <c r="C12" s="229">
        <v>26</v>
      </c>
      <c r="D12" s="229">
        <v>2</v>
      </c>
      <c r="E12" s="229">
        <v>3</v>
      </c>
      <c r="F12" s="259">
        <v>22</v>
      </c>
    </row>
    <row r="13" spans="1:10" ht="14.25" x14ac:dyDescent="0.2">
      <c r="A13" s="227" t="s">
        <v>196</v>
      </c>
      <c r="B13" s="228"/>
      <c r="C13" s="229">
        <v>68</v>
      </c>
      <c r="D13" s="229">
        <v>1</v>
      </c>
      <c r="E13" s="229">
        <v>8</v>
      </c>
      <c r="F13" s="259">
        <v>59</v>
      </c>
    </row>
    <row r="14" spans="1:10" ht="14.25" x14ac:dyDescent="0.2">
      <c r="A14" s="227" t="s">
        <v>197</v>
      </c>
      <c r="B14" s="228"/>
      <c r="C14" s="229">
        <v>2</v>
      </c>
      <c r="D14" s="229" t="s">
        <v>47</v>
      </c>
      <c r="E14" s="229">
        <v>1</v>
      </c>
      <c r="F14" s="259" t="s">
        <v>139</v>
      </c>
    </row>
    <row r="15" spans="1:10" ht="15" thickBot="1" x14ac:dyDescent="0.25">
      <c r="A15" s="232" t="s">
        <v>193</v>
      </c>
      <c r="B15" s="233"/>
      <c r="C15" s="234">
        <v>27</v>
      </c>
      <c r="D15" s="234">
        <v>1</v>
      </c>
      <c r="E15" s="234">
        <v>16</v>
      </c>
      <c r="F15" s="262">
        <v>10</v>
      </c>
    </row>
    <row r="16" spans="1:10" customFormat="1" x14ac:dyDescent="0.2">
      <c r="B16" s="1"/>
      <c r="C16" s="1"/>
      <c r="D16" s="1"/>
      <c r="E16" s="1"/>
      <c r="F16" s="1"/>
    </row>
    <row r="17" spans="1:17" customFormat="1" ht="39" customHeight="1" x14ac:dyDescent="0.2">
      <c r="A17" s="205" t="s">
        <v>153</v>
      </c>
      <c r="B17" s="205"/>
      <c r="C17" s="205"/>
      <c r="D17" s="205"/>
      <c r="E17" s="205"/>
      <c r="F17" s="205"/>
    </row>
    <row r="18" spans="1:17" customFormat="1" ht="12.75" customHeight="1" x14ac:dyDescent="0.2">
      <c r="A18" s="205" t="s">
        <v>128</v>
      </c>
      <c r="B18" s="205"/>
      <c r="C18" s="205"/>
      <c r="D18" s="205"/>
      <c r="E18" s="205"/>
      <c r="F18" s="205"/>
      <c r="G18" s="243"/>
      <c r="H18" s="243"/>
      <c r="I18" s="243"/>
      <c r="J18" s="243"/>
      <c r="K18" s="243"/>
      <c r="L18" s="243"/>
      <c r="M18" s="243"/>
      <c r="N18" s="243"/>
      <c r="O18" s="243"/>
      <c r="P18" s="243"/>
      <c r="Q18" s="243"/>
    </row>
    <row r="19" spans="1:17" ht="52.15" customHeight="1" x14ac:dyDescent="0.2">
      <c r="A19" s="244" t="s">
        <v>186</v>
      </c>
      <c r="B19" s="244"/>
      <c r="C19" s="244"/>
      <c r="D19" s="244"/>
      <c r="E19" s="244"/>
      <c r="F19" s="244"/>
      <c r="G19" s="245"/>
      <c r="H19" s="246"/>
      <c r="I19" s="246"/>
      <c r="J19" s="246"/>
      <c r="K19" s="246"/>
      <c r="L19" s="246"/>
      <c r="M19" s="246"/>
      <c r="N19" s="246"/>
      <c r="O19" s="246"/>
      <c r="P19" s="246"/>
      <c r="Q19" s="246"/>
    </row>
    <row r="20" spans="1:17" ht="14.25" x14ac:dyDescent="0.2">
      <c r="A20" s="264" t="s">
        <v>198</v>
      </c>
      <c r="B20" s="264"/>
      <c r="C20" s="264"/>
      <c r="D20" s="264"/>
      <c r="E20" s="264"/>
      <c r="F20" s="264"/>
      <c r="G20" s="209"/>
      <c r="H20" s="209"/>
      <c r="I20" s="209"/>
      <c r="J20" s="209"/>
      <c r="K20" s="248"/>
      <c r="L20" s="248"/>
      <c r="M20" s="248"/>
      <c r="N20" s="248"/>
      <c r="O20" s="248"/>
      <c r="P20" s="248"/>
      <c r="Q20" s="248"/>
    </row>
    <row r="21" spans="1:17" hidden="1" x14ac:dyDescent="0.2">
      <c r="A21" s="208" t="s">
        <v>173</v>
      </c>
      <c r="B21" s="209"/>
      <c r="C21" s="209"/>
      <c r="D21" s="209"/>
      <c r="E21" s="209"/>
      <c r="F21" s="209"/>
      <c r="G21" s="209"/>
      <c r="H21" s="248"/>
      <c r="I21" s="248"/>
      <c r="J21" s="248"/>
      <c r="K21" s="248"/>
      <c r="L21" s="248"/>
      <c r="M21" s="248"/>
      <c r="N21" s="248"/>
      <c r="O21" s="248"/>
      <c r="P21" s="248"/>
      <c r="Q21" s="248"/>
    </row>
    <row r="22" spans="1:17" x14ac:dyDescent="0.2">
      <c r="A22" s="249" t="s">
        <v>125</v>
      </c>
      <c r="B22" s="248"/>
      <c r="C22" s="248"/>
      <c r="D22" s="248"/>
      <c r="E22" s="248"/>
      <c r="F22" s="248"/>
      <c r="G22" s="248"/>
      <c r="H22" s="248"/>
      <c r="I22" s="248"/>
      <c r="J22" s="248"/>
      <c r="K22" s="248"/>
      <c r="L22" s="248"/>
      <c r="M22" s="248"/>
      <c r="N22" s="248"/>
      <c r="O22" s="248"/>
      <c r="P22" s="248"/>
      <c r="Q22" s="248"/>
    </row>
    <row r="23" spans="1:17" x14ac:dyDescent="0.2">
      <c r="A23" s="250" t="s">
        <v>106</v>
      </c>
      <c r="B23" s="248"/>
      <c r="C23" s="248"/>
      <c r="D23" s="248"/>
      <c r="E23" s="248"/>
      <c r="F23" s="248"/>
      <c r="G23" s="248"/>
      <c r="H23" s="248"/>
      <c r="I23" s="248"/>
      <c r="J23" s="248"/>
      <c r="K23" s="248"/>
      <c r="L23" s="248"/>
      <c r="M23" s="248"/>
      <c r="N23" s="248"/>
      <c r="O23" s="248"/>
      <c r="P23" s="248"/>
      <c r="Q23" s="248"/>
    </row>
    <row r="24" spans="1:17" x14ac:dyDescent="0.2">
      <c r="A24" s="251" t="s">
        <v>119</v>
      </c>
      <c r="B24" s="248"/>
      <c r="C24" s="248"/>
      <c r="D24" s="248"/>
      <c r="E24" s="248"/>
      <c r="F24" s="248"/>
      <c r="G24" s="248"/>
    </row>
    <row r="27" spans="1:17" customFormat="1" ht="46.5" customHeight="1" x14ac:dyDescent="0.2">
      <c r="A27" s="1"/>
      <c r="B27" s="1"/>
      <c r="C27" s="1"/>
      <c r="D27" s="1"/>
      <c r="E27" s="1"/>
      <c r="F27" s="1"/>
      <c r="G27" s="1"/>
    </row>
    <row r="28" spans="1:17" customFormat="1" ht="46.5" customHeight="1" x14ac:dyDescent="0.2">
      <c r="B28" s="1"/>
      <c r="C28" s="1"/>
      <c r="D28" s="1"/>
      <c r="E28" s="1"/>
      <c r="F28" s="1"/>
    </row>
    <row r="29" spans="1:17" x14ac:dyDescent="0.2">
      <c r="A29"/>
      <c r="G29"/>
    </row>
  </sheetData>
  <mergeCells count="17">
    <mergeCell ref="A15:B15"/>
    <mergeCell ref="A17:F17"/>
    <mergeCell ref="A18:F18"/>
    <mergeCell ref="A19:F19"/>
    <mergeCell ref="A20:F20"/>
    <mergeCell ref="A8:B8"/>
    <mergeCell ref="A9:B9"/>
    <mergeCell ref="A11:B11"/>
    <mergeCell ref="A12:B12"/>
    <mergeCell ref="A13:B13"/>
    <mergeCell ref="A14:B14"/>
    <mergeCell ref="A1:F1"/>
    <mergeCell ref="A2:F2"/>
    <mergeCell ref="A3:F3"/>
    <mergeCell ref="A5:B5"/>
    <mergeCell ref="A6:B6"/>
    <mergeCell ref="A7:B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sqref="A1:E1"/>
    </sheetView>
  </sheetViews>
  <sheetFormatPr defaultColWidth="9.140625" defaultRowHeight="12.75" x14ac:dyDescent="0.2"/>
  <cols>
    <col min="1" max="1" width="33.85546875" style="266" customWidth="1"/>
    <col min="2" max="5" width="17.140625" style="266" customWidth="1"/>
    <col min="6" max="16384" width="9.140625" style="266"/>
  </cols>
  <sheetData>
    <row r="1" spans="1:7" ht="18" x14ac:dyDescent="0.25">
      <c r="A1" s="265" t="s">
        <v>199</v>
      </c>
      <c r="B1" s="265"/>
      <c r="C1" s="265"/>
      <c r="D1" s="265"/>
      <c r="E1" s="265"/>
    </row>
    <row r="2" spans="1:7" ht="18.75" x14ac:dyDescent="0.3">
      <c r="A2" s="267" t="s">
        <v>200</v>
      </c>
      <c r="B2" s="267"/>
      <c r="C2" s="267"/>
      <c r="D2" s="267"/>
      <c r="E2" s="267"/>
    </row>
    <row r="3" spans="1:7" ht="13.5" thickBot="1" x14ac:dyDescent="0.25"/>
    <row r="4" spans="1:7" ht="47.25" x14ac:dyDescent="0.2">
      <c r="A4" s="268" t="s">
        <v>201</v>
      </c>
      <c r="B4" s="254" t="s">
        <v>1</v>
      </c>
      <c r="C4" s="254" t="s">
        <v>202</v>
      </c>
      <c r="D4" s="254" t="s">
        <v>203</v>
      </c>
      <c r="E4" s="255" t="s">
        <v>204</v>
      </c>
    </row>
    <row r="5" spans="1:7" ht="15" x14ac:dyDescent="0.25">
      <c r="A5" s="269" t="s">
        <v>1</v>
      </c>
      <c r="B5" s="270">
        <v>85</v>
      </c>
      <c r="C5" s="270">
        <v>5</v>
      </c>
      <c r="D5" s="270">
        <v>43</v>
      </c>
      <c r="E5" s="270">
        <v>37</v>
      </c>
    </row>
    <row r="6" spans="1:7" ht="14.25" x14ac:dyDescent="0.2">
      <c r="A6" s="271" t="s">
        <v>107</v>
      </c>
      <c r="B6" s="272" t="s">
        <v>47</v>
      </c>
      <c r="C6" s="272" t="s">
        <v>47</v>
      </c>
      <c r="D6" s="272" t="s">
        <v>47</v>
      </c>
      <c r="E6" s="272" t="s">
        <v>47</v>
      </c>
    </row>
    <row r="7" spans="1:7" ht="14.25" x14ac:dyDescent="0.2">
      <c r="A7" s="273" t="s">
        <v>205</v>
      </c>
      <c r="B7" s="272" t="s">
        <v>47</v>
      </c>
      <c r="C7" s="272" t="s">
        <v>47</v>
      </c>
      <c r="D7" s="272" t="s">
        <v>47</v>
      </c>
      <c r="E7" s="272" t="s">
        <v>47</v>
      </c>
    </row>
    <row r="8" spans="1:7" ht="14.25" x14ac:dyDescent="0.2">
      <c r="A8" s="273" t="s">
        <v>206</v>
      </c>
      <c r="B8" s="272">
        <v>1</v>
      </c>
      <c r="C8" s="272" t="s">
        <v>47</v>
      </c>
      <c r="D8" s="272">
        <v>1</v>
      </c>
      <c r="E8" s="272" t="s">
        <v>47</v>
      </c>
    </row>
    <row r="9" spans="1:7" ht="14.25" x14ac:dyDescent="0.2">
      <c r="A9" s="271" t="s">
        <v>207</v>
      </c>
      <c r="B9" s="272">
        <v>7</v>
      </c>
      <c r="C9" s="272" t="s">
        <v>47</v>
      </c>
      <c r="D9" s="272">
        <v>4</v>
      </c>
      <c r="E9" s="272">
        <v>3</v>
      </c>
    </row>
    <row r="10" spans="1:7" ht="14.25" x14ac:dyDescent="0.2">
      <c r="A10" s="271" t="s">
        <v>208</v>
      </c>
      <c r="B10" s="272">
        <v>4</v>
      </c>
      <c r="C10" s="272">
        <v>1</v>
      </c>
      <c r="D10" s="272">
        <v>2</v>
      </c>
      <c r="E10" s="272">
        <v>1</v>
      </c>
    </row>
    <row r="11" spans="1:7" ht="14.25" x14ac:dyDescent="0.2">
      <c r="A11" s="271" t="s">
        <v>209</v>
      </c>
      <c r="B11" s="272">
        <v>6</v>
      </c>
      <c r="C11" s="272">
        <v>1</v>
      </c>
      <c r="D11" s="272">
        <v>3</v>
      </c>
      <c r="E11" s="272">
        <v>2</v>
      </c>
    </row>
    <row r="12" spans="1:7" ht="14.25" x14ac:dyDescent="0.2">
      <c r="A12" s="271" t="s">
        <v>210</v>
      </c>
      <c r="B12" s="272">
        <v>32</v>
      </c>
      <c r="C12" s="272">
        <v>3</v>
      </c>
      <c r="D12" s="272">
        <v>15</v>
      </c>
      <c r="E12" s="272">
        <v>14</v>
      </c>
    </row>
    <row r="13" spans="1:7" ht="15" thickBot="1" x14ac:dyDescent="0.25">
      <c r="A13" s="274" t="s">
        <v>211</v>
      </c>
      <c r="B13" s="236">
        <v>35</v>
      </c>
      <c r="C13" s="236" t="s">
        <v>47</v>
      </c>
      <c r="D13" s="236">
        <v>18</v>
      </c>
      <c r="E13" s="236">
        <v>17</v>
      </c>
    </row>
    <row r="14" spans="1:7" ht="15" x14ac:dyDescent="0.25">
      <c r="A14" s="275" t="s">
        <v>212</v>
      </c>
      <c r="B14" s="276"/>
      <c r="C14" s="272"/>
      <c r="D14" s="272"/>
      <c r="E14" s="272"/>
    </row>
    <row r="15" spans="1:7" ht="14.25" x14ac:dyDescent="0.2">
      <c r="A15" s="271" t="s">
        <v>213</v>
      </c>
      <c r="B15" s="276">
        <v>13987</v>
      </c>
      <c r="C15" s="272">
        <v>1170</v>
      </c>
      <c r="D15" s="272">
        <v>20033</v>
      </c>
      <c r="E15" s="272">
        <v>8692</v>
      </c>
    </row>
    <row r="16" spans="1:7" ht="14.25" x14ac:dyDescent="0.2">
      <c r="A16" s="277"/>
      <c r="B16" s="278"/>
      <c r="C16" s="278"/>
      <c r="D16" s="278"/>
      <c r="E16" s="278"/>
      <c r="G16"/>
    </row>
    <row r="17" spans="1:6" ht="15" thickBot="1" x14ac:dyDescent="0.25">
      <c r="A17" s="279" t="s">
        <v>214</v>
      </c>
      <c r="B17" s="280">
        <v>3150</v>
      </c>
      <c r="C17" s="281">
        <v>1258</v>
      </c>
      <c r="D17" s="281">
        <v>3150</v>
      </c>
      <c r="E17" s="281">
        <v>4571</v>
      </c>
    </row>
    <row r="19" spans="1:6" customFormat="1" ht="52.15" customHeight="1" x14ac:dyDescent="0.2">
      <c r="A19" s="205" t="s">
        <v>153</v>
      </c>
      <c r="B19" s="205"/>
      <c r="C19" s="205"/>
      <c r="D19" s="205"/>
      <c r="E19" s="205"/>
      <c r="F19" s="1"/>
    </row>
    <row r="20" spans="1:6" ht="25.5" customHeight="1" x14ac:dyDescent="0.2">
      <c r="A20" s="282" t="s">
        <v>215</v>
      </c>
      <c r="B20" s="282"/>
      <c r="C20" s="282"/>
      <c r="D20" s="282"/>
      <c r="E20" s="282"/>
    </row>
    <row r="21" spans="1:6" ht="66" customHeight="1" x14ac:dyDescent="0.2">
      <c r="A21" s="244" t="s">
        <v>216</v>
      </c>
      <c r="B21" s="244"/>
      <c r="C21" s="244"/>
      <c r="D21" s="244"/>
      <c r="E21" s="244"/>
      <c r="F21" s="214"/>
    </row>
    <row r="22" spans="1:6" hidden="1" x14ac:dyDescent="0.2">
      <c r="A22" s="248" t="s">
        <v>173</v>
      </c>
      <c r="B22" s="209"/>
      <c r="C22" s="209"/>
      <c r="D22" s="209"/>
    </row>
    <row r="23" spans="1:6" hidden="1" x14ac:dyDescent="0.2">
      <c r="A23" s="248" t="s">
        <v>125</v>
      </c>
      <c r="B23" s="209"/>
      <c r="C23" s="209"/>
      <c r="D23" s="209"/>
    </row>
    <row r="24" spans="1:6" x14ac:dyDescent="0.2">
      <c r="A24" s="283" t="s">
        <v>106</v>
      </c>
      <c r="B24" s="284"/>
      <c r="C24" s="284"/>
      <c r="D24" s="284"/>
    </row>
    <row r="25" spans="1:6" x14ac:dyDescent="0.2">
      <c r="A25" s="251" t="s">
        <v>119</v>
      </c>
      <c r="B25" s="284"/>
      <c r="C25" s="284"/>
      <c r="D25" s="284"/>
    </row>
    <row r="26" spans="1:6" ht="18" customHeight="1" x14ac:dyDescent="0.2"/>
    <row r="27" spans="1:6" ht="18" customHeight="1" x14ac:dyDescent="0.2"/>
    <row r="28" spans="1:6" ht="18" customHeight="1" x14ac:dyDescent="0.2"/>
    <row r="29" spans="1:6" ht="18" customHeight="1" x14ac:dyDescent="0.2"/>
    <row r="30" spans="1:6" ht="18" customHeight="1" x14ac:dyDescent="0.2"/>
    <row r="32" spans="1:6" ht="12.75" customHeight="1" x14ac:dyDescent="0.2"/>
  </sheetData>
  <mergeCells count="5">
    <mergeCell ref="A1:E1"/>
    <mergeCell ref="A2:E2"/>
    <mergeCell ref="A19:E19"/>
    <mergeCell ref="A20:E20"/>
    <mergeCell ref="A21:E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0"/>
  <sheetViews>
    <sheetView zoomScaleNormal="100" workbookViewId="0">
      <selection activeCell="A29" sqref="A29:F29"/>
    </sheetView>
  </sheetViews>
  <sheetFormatPr defaultColWidth="9.140625" defaultRowHeight="12.75" x14ac:dyDescent="0.2"/>
  <cols>
    <col min="1" max="1" width="41.42578125" style="1" customWidth="1"/>
    <col min="2" max="6" width="22.7109375" style="1" customWidth="1"/>
    <col min="7" max="16384" width="9.140625" style="1"/>
  </cols>
  <sheetData>
    <row r="1" spans="1:6" ht="18" customHeight="1" x14ac:dyDescent="0.2">
      <c r="A1" s="135" t="s">
        <v>100</v>
      </c>
      <c r="B1" s="135"/>
      <c r="C1" s="135"/>
      <c r="D1" s="135"/>
      <c r="E1" s="135"/>
      <c r="F1" s="135"/>
    </row>
    <row r="2" spans="1:6" ht="18.75" x14ac:dyDescent="0.2">
      <c r="A2" s="136" t="s">
        <v>118</v>
      </c>
      <c r="B2" s="136"/>
      <c r="C2" s="136"/>
      <c r="D2" s="136"/>
      <c r="E2" s="136"/>
      <c r="F2" s="136"/>
    </row>
    <row r="3" spans="1:6" ht="14.25" x14ac:dyDescent="0.2">
      <c r="A3" s="137" t="s">
        <v>51</v>
      </c>
      <c r="B3" s="137"/>
      <c r="C3" s="137"/>
      <c r="D3" s="137"/>
      <c r="E3" s="137"/>
      <c r="F3" s="137"/>
    </row>
    <row r="4" spans="1:6" ht="12" customHeight="1" x14ac:dyDescent="0.2">
      <c r="A4" s="2"/>
      <c r="B4" s="2"/>
      <c r="C4" s="2"/>
      <c r="D4" s="2"/>
      <c r="E4" s="2"/>
      <c r="F4" s="2"/>
    </row>
    <row r="5" spans="1:6" ht="31.5" customHeight="1" x14ac:dyDescent="0.2">
      <c r="A5" s="138" t="s">
        <v>40</v>
      </c>
      <c r="B5" s="139" t="s">
        <v>1</v>
      </c>
      <c r="C5" s="139" t="s">
        <v>116</v>
      </c>
      <c r="D5" s="139" t="s">
        <v>48</v>
      </c>
      <c r="E5" s="139" t="s">
        <v>15</v>
      </c>
      <c r="F5" s="142" t="s">
        <v>37</v>
      </c>
    </row>
    <row r="6" spans="1:6" ht="15.75" customHeight="1" x14ac:dyDescent="0.2">
      <c r="A6" s="138"/>
      <c r="B6" s="140"/>
      <c r="C6" s="139"/>
      <c r="D6" s="139"/>
      <c r="E6" s="139"/>
      <c r="F6" s="142"/>
    </row>
    <row r="7" spans="1:6" x14ac:dyDescent="0.2">
      <c r="A7" s="6" t="s">
        <v>56</v>
      </c>
      <c r="B7" s="65">
        <v>9478</v>
      </c>
      <c r="C7" s="65">
        <v>3251</v>
      </c>
      <c r="D7" s="65">
        <v>5070</v>
      </c>
      <c r="E7" s="65">
        <v>52</v>
      </c>
      <c r="F7" s="65">
        <v>1104</v>
      </c>
    </row>
    <row r="8" spans="1:6" x14ac:dyDescent="0.2">
      <c r="A8" s="6" t="s">
        <v>57</v>
      </c>
      <c r="B8" s="66">
        <v>173</v>
      </c>
      <c r="C8" s="66">
        <v>15</v>
      </c>
      <c r="D8" s="66">
        <v>157</v>
      </c>
      <c r="E8" s="66" t="s">
        <v>47</v>
      </c>
      <c r="F8" s="66">
        <v>1</v>
      </c>
    </row>
    <row r="9" spans="1:6" x14ac:dyDescent="0.2">
      <c r="A9" s="6" t="s">
        <v>58</v>
      </c>
      <c r="B9" s="66">
        <v>272</v>
      </c>
      <c r="C9" s="66">
        <v>183</v>
      </c>
      <c r="D9" s="66">
        <v>89</v>
      </c>
      <c r="E9" s="66" t="s">
        <v>139</v>
      </c>
      <c r="F9" s="66" t="s">
        <v>47</v>
      </c>
    </row>
    <row r="10" spans="1:6" x14ac:dyDescent="0.2">
      <c r="A10" s="6" t="s">
        <v>59</v>
      </c>
      <c r="B10" s="66">
        <v>125120</v>
      </c>
      <c r="C10" s="66">
        <v>55203</v>
      </c>
      <c r="D10" s="66">
        <v>56855</v>
      </c>
      <c r="E10" s="66">
        <v>3689</v>
      </c>
      <c r="F10" s="66">
        <v>9372</v>
      </c>
    </row>
    <row r="11" spans="1:6" x14ac:dyDescent="0.2">
      <c r="A11" s="6" t="s">
        <v>60</v>
      </c>
      <c r="B11" s="66">
        <v>304757</v>
      </c>
      <c r="C11" s="66">
        <v>193820</v>
      </c>
      <c r="D11" s="66">
        <v>81045</v>
      </c>
      <c r="E11" s="66">
        <v>6810</v>
      </c>
      <c r="F11" s="66">
        <v>23082</v>
      </c>
    </row>
    <row r="12" spans="1:6" x14ac:dyDescent="0.2">
      <c r="A12" s="6" t="s">
        <v>61</v>
      </c>
      <c r="B12" s="66">
        <v>698425</v>
      </c>
      <c r="C12" s="66">
        <v>332712</v>
      </c>
      <c r="D12" s="66">
        <v>235483</v>
      </c>
      <c r="E12" s="66">
        <v>24043</v>
      </c>
      <c r="F12" s="66">
        <v>106187</v>
      </c>
    </row>
    <row r="13" spans="1:6" x14ac:dyDescent="0.2">
      <c r="A13" s="6" t="s">
        <v>62</v>
      </c>
      <c r="B13" s="66">
        <v>133190</v>
      </c>
      <c r="C13" s="66">
        <v>46111</v>
      </c>
      <c r="D13" s="66">
        <v>78805</v>
      </c>
      <c r="E13" s="66">
        <v>4161</v>
      </c>
      <c r="F13" s="66">
        <v>4113</v>
      </c>
    </row>
    <row r="14" spans="1:6" x14ac:dyDescent="0.2">
      <c r="A14" s="6" t="s">
        <v>63</v>
      </c>
      <c r="B14" s="66">
        <v>630260</v>
      </c>
      <c r="C14" s="66">
        <v>254950</v>
      </c>
      <c r="D14" s="66">
        <v>294725</v>
      </c>
      <c r="E14" s="66">
        <v>38566</v>
      </c>
      <c r="F14" s="66">
        <v>42020</v>
      </c>
    </row>
    <row r="15" spans="1:6" x14ac:dyDescent="0.2">
      <c r="A15" s="6" t="s">
        <v>64</v>
      </c>
      <c r="B15" s="66">
        <v>28347</v>
      </c>
      <c r="C15" s="66">
        <v>11545</v>
      </c>
      <c r="D15" s="66">
        <v>4209</v>
      </c>
      <c r="E15" s="66">
        <v>105</v>
      </c>
      <c r="F15" s="66">
        <v>12488</v>
      </c>
    </row>
    <row r="16" spans="1:6" x14ac:dyDescent="0.2">
      <c r="A16" s="6" t="s">
        <v>65</v>
      </c>
      <c r="B16" s="66">
        <v>2266858</v>
      </c>
      <c r="C16" s="66">
        <v>1381115</v>
      </c>
      <c r="D16" s="66">
        <v>689890</v>
      </c>
      <c r="E16" s="66">
        <v>66311</v>
      </c>
      <c r="F16" s="66">
        <v>129542</v>
      </c>
    </row>
    <row r="17" spans="1:11" x14ac:dyDescent="0.2">
      <c r="A17" s="6" t="s">
        <v>66</v>
      </c>
      <c r="B17" s="66">
        <v>228131</v>
      </c>
      <c r="C17" s="66">
        <v>14085</v>
      </c>
      <c r="D17" s="66">
        <v>157190</v>
      </c>
      <c r="E17" s="66">
        <v>12290</v>
      </c>
      <c r="F17" s="66">
        <v>44566</v>
      </c>
    </row>
    <row r="18" spans="1:11" x14ac:dyDescent="0.2">
      <c r="A18" s="120" t="s">
        <v>129</v>
      </c>
      <c r="B18" s="66">
        <v>81331</v>
      </c>
      <c r="C18" s="66">
        <v>18993</v>
      </c>
      <c r="D18" s="66">
        <v>17296</v>
      </c>
      <c r="E18" s="66">
        <v>42928</v>
      </c>
      <c r="F18" s="66">
        <v>2113</v>
      </c>
    </row>
    <row r="19" spans="1:11" x14ac:dyDescent="0.2">
      <c r="A19" s="6" t="s">
        <v>67</v>
      </c>
      <c r="B19" s="66">
        <v>40272</v>
      </c>
      <c r="C19" s="66">
        <v>20663</v>
      </c>
      <c r="D19" s="66">
        <v>9875</v>
      </c>
      <c r="E19" s="66">
        <v>6917</v>
      </c>
      <c r="F19" s="66">
        <v>2816</v>
      </c>
    </row>
    <row r="20" spans="1:11" s="8" customFormat="1" ht="12.75" customHeight="1" x14ac:dyDescent="0.2">
      <c r="A20" s="6" t="s">
        <v>68</v>
      </c>
      <c r="B20" s="66">
        <v>772</v>
      </c>
      <c r="C20" s="66">
        <v>17</v>
      </c>
      <c r="D20" s="66">
        <v>755</v>
      </c>
      <c r="E20" s="66" t="s">
        <v>47</v>
      </c>
      <c r="F20" s="66" t="s">
        <v>47</v>
      </c>
    </row>
    <row r="21" spans="1:11" x14ac:dyDescent="0.2">
      <c r="A21" s="120" t="s">
        <v>69</v>
      </c>
      <c r="B21" s="66">
        <v>784327</v>
      </c>
      <c r="C21" s="66">
        <v>358758</v>
      </c>
      <c r="D21" s="66">
        <v>318410</v>
      </c>
      <c r="E21" s="66">
        <v>95291</v>
      </c>
      <c r="F21" s="66">
        <v>11868</v>
      </c>
    </row>
    <row r="22" spans="1:11" x14ac:dyDescent="0.2">
      <c r="A22" s="6" t="s">
        <v>70</v>
      </c>
      <c r="B22" s="66">
        <v>50059</v>
      </c>
      <c r="C22" s="66">
        <v>13083</v>
      </c>
      <c r="D22" s="66">
        <v>36935</v>
      </c>
      <c r="E22" s="66">
        <v>1</v>
      </c>
      <c r="F22" s="66">
        <v>41</v>
      </c>
    </row>
    <row r="23" spans="1:11" x14ac:dyDescent="0.2">
      <c r="A23" s="6" t="s">
        <v>71</v>
      </c>
      <c r="B23" s="66">
        <v>489526</v>
      </c>
      <c r="C23" s="66">
        <v>170938</v>
      </c>
      <c r="D23" s="66">
        <v>193653</v>
      </c>
      <c r="E23" s="66">
        <v>1318</v>
      </c>
      <c r="F23" s="66">
        <v>123617</v>
      </c>
    </row>
    <row r="24" spans="1:11" x14ac:dyDescent="0.2">
      <c r="A24" s="6" t="s">
        <v>72</v>
      </c>
      <c r="B24" s="66">
        <v>92480</v>
      </c>
      <c r="C24" s="66">
        <v>13</v>
      </c>
      <c r="D24" s="66">
        <v>92467</v>
      </c>
      <c r="E24" s="66" t="s">
        <v>47</v>
      </c>
      <c r="F24" s="66" t="s">
        <v>47</v>
      </c>
    </row>
    <row r="25" spans="1:11" x14ac:dyDescent="0.2">
      <c r="A25" s="6" t="s">
        <v>73</v>
      </c>
      <c r="B25" s="66">
        <v>226</v>
      </c>
      <c r="C25" s="66" t="s">
        <v>47</v>
      </c>
      <c r="D25" s="66">
        <v>226</v>
      </c>
      <c r="E25" s="66" t="s">
        <v>47</v>
      </c>
      <c r="F25" s="66" t="s">
        <v>47</v>
      </c>
    </row>
    <row r="26" spans="1:11" x14ac:dyDescent="0.2">
      <c r="A26" s="6" t="s">
        <v>74</v>
      </c>
      <c r="B26" s="66" t="s">
        <v>47</v>
      </c>
      <c r="C26" s="66" t="s">
        <v>47</v>
      </c>
      <c r="D26" s="66" t="s">
        <v>47</v>
      </c>
      <c r="E26" s="66" t="s">
        <v>47</v>
      </c>
      <c r="F26" s="66" t="s">
        <v>47</v>
      </c>
    </row>
    <row r="27" spans="1:11" ht="15.75" thickBot="1" x14ac:dyDescent="0.3">
      <c r="A27" s="84" t="s">
        <v>76</v>
      </c>
      <c r="B27" s="85">
        <v>5964005</v>
      </c>
      <c r="C27" s="85">
        <v>2875456</v>
      </c>
      <c r="D27" s="85">
        <v>2273138</v>
      </c>
      <c r="E27" s="85">
        <v>302482</v>
      </c>
      <c r="F27" s="85">
        <v>512930</v>
      </c>
    </row>
    <row r="28" spans="1:11" ht="13.5" customHeight="1" x14ac:dyDescent="0.25">
      <c r="B28" s="11"/>
      <c r="E28" s="83"/>
      <c r="F28" s="83"/>
    </row>
    <row r="29" spans="1:11" s="105" customFormat="1" ht="36.75" customHeight="1" x14ac:dyDescent="0.2">
      <c r="A29" s="132" t="s">
        <v>131</v>
      </c>
      <c r="B29" s="132"/>
      <c r="C29" s="132"/>
      <c r="D29" s="132"/>
      <c r="E29" s="132"/>
      <c r="F29" s="132"/>
      <c r="G29" s="109"/>
      <c r="I29" s="106"/>
      <c r="J29" s="106"/>
      <c r="K29" s="106"/>
    </row>
    <row r="30" spans="1:11" s="107" customFormat="1" ht="13.5" customHeight="1" x14ac:dyDescent="0.2">
      <c r="A30" s="132" t="s">
        <v>127</v>
      </c>
      <c r="B30" s="132"/>
      <c r="C30" s="132"/>
      <c r="D30" s="132"/>
      <c r="E30" s="132"/>
      <c r="F30" s="132"/>
      <c r="G30" s="110"/>
      <c r="I30" s="108"/>
      <c r="J30" s="108"/>
      <c r="K30" s="108"/>
    </row>
    <row r="31" spans="1:11" s="107" customFormat="1" ht="13.5" customHeight="1" x14ac:dyDescent="0.2">
      <c r="A31" s="132" t="s">
        <v>128</v>
      </c>
      <c r="B31" s="132"/>
      <c r="C31" s="132"/>
      <c r="D31" s="132"/>
      <c r="E31" s="132"/>
      <c r="F31" s="132"/>
      <c r="G31" s="110"/>
      <c r="I31" s="108"/>
      <c r="J31" s="108"/>
      <c r="K31" s="108"/>
    </row>
    <row r="32" spans="1:11" ht="15" customHeight="1" x14ac:dyDescent="0.2">
      <c r="A32" s="132" t="s">
        <v>50</v>
      </c>
      <c r="B32" s="132"/>
      <c r="C32" s="132"/>
      <c r="D32" s="132"/>
      <c r="E32" s="132"/>
      <c r="F32" s="132"/>
    </row>
    <row r="33" spans="1:11" ht="15" customHeight="1" x14ac:dyDescent="0.2">
      <c r="A33" s="131" t="s">
        <v>125</v>
      </c>
      <c r="B33" s="131"/>
      <c r="C33" s="131"/>
      <c r="D33" s="131"/>
      <c r="E33" s="131"/>
      <c r="F33" s="131"/>
    </row>
    <row r="34" spans="1:11" customFormat="1" x14ac:dyDescent="0.2">
      <c r="A34" s="141" t="s">
        <v>106</v>
      </c>
      <c r="B34" s="133"/>
      <c r="C34" s="133"/>
      <c r="D34" s="133"/>
      <c r="E34" s="133"/>
      <c r="F34" s="133"/>
      <c r="K34" s="16"/>
    </row>
    <row r="35" spans="1:11" x14ac:dyDescent="0.2">
      <c r="A35" s="133" t="s">
        <v>119</v>
      </c>
      <c r="B35" s="133"/>
      <c r="C35" s="133"/>
      <c r="D35" s="133"/>
      <c r="E35" s="133"/>
      <c r="F35" s="133"/>
    </row>
    <row r="36" spans="1:11" x14ac:dyDescent="0.2">
      <c r="B36" s="9"/>
      <c r="C36" s="9"/>
      <c r="D36" s="9"/>
      <c r="E36" s="9"/>
      <c r="F36" s="9"/>
    </row>
    <row r="37" spans="1:11" x14ac:dyDescent="0.2">
      <c r="B37" s="9"/>
      <c r="D37" s="9"/>
      <c r="E37" s="9"/>
      <c r="F37" s="9"/>
    </row>
    <row r="38" spans="1:11" x14ac:dyDescent="0.2">
      <c r="B38" s="9"/>
      <c r="C38" s="9"/>
      <c r="D38" s="9"/>
      <c r="E38" s="9"/>
      <c r="F38" s="9"/>
    </row>
    <row r="39" spans="1:11" x14ac:dyDescent="0.2">
      <c r="B39" s="9"/>
      <c r="C39" s="9"/>
      <c r="D39" s="9"/>
      <c r="E39" s="9"/>
      <c r="F39" s="9"/>
    </row>
    <row r="40" spans="1:11" x14ac:dyDescent="0.2">
      <c r="B40" s="9"/>
      <c r="C40" s="9"/>
      <c r="D40" s="9"/>
      <c r="E40" s="9"/>
      <c r="F40" s="9"/>
    </row>
    <row r="41" spans="1:11" x14ac:dyDescent="0.2">
      <c r="B41" s="9"/>
      <c r="C41" s="9"/>
      <c r="D41" s="9"/>
      <c r="E41" s="9"/>
      <c r="F41" s="9"/>
    </row>
    <row r="42" spans="1:11" x14ac:dyDescent="0.2">
      <c r="B42" s="9"/>
      <c r="C42" s="9"/>
      <c r="D42" s="9"/>
      <c r="E42" s="9"/>
      <c r="F42" s="9"/>
    </row>
    <row r="43" spans="1:11" x14ac:dyDescent="0.2">
      <c r="B43" s="9"/>
      <c r="C43" s="9"/>
    </row>
    <row r="44" spans="1:11" x14ac:dyDescent="0.2">
      <c r="B44" s="9"/>
      <c r="C44" s="9"/>
      <c r="D44" s="9"/>
      <c r="E44" s="9"/>
      <c r="F44" s="9"/>
    </row>
    <row r="45" spans="1:11" x14ac:dyDescent="0.2">
      <c r="B45" s="9"/>
      <c r="C45" s="9"/>
      <c r="D45" s="9"/>
      <c r="E45" s="9"/>
      <c r="F45" s="9"/>
    </row>
    <row r="46" spans="1:11" x14ac:dyDescent="0.2">
      <c r="B46" s="9"/>
      <c r="C46" s="9"/>
    </row>
    <row r="47" spans="1:11" x14ac:dyDescent="0.2">
      <c r="B47" s="9"/>
      <c r="C47" s="9"/>
      <c r="D47" s="9"/>
      <c r="E47" s="9"/>
      <c r="F47" s="9"/>
    </row>
    <row r="48" spans="1:11" x14ac:dyDescent="0.2">
      <c r="B48" s="9"/>
      <c r="D48" s="9"/>
      <c r="E48" s="9"/>
      <c r="F48" s="9"/>
    </row>
    <row r="49" spans="2:6" x14ac:dyDescent="0.2">
      <c r="B49" s="9"/>
      <c r="C49" s="9"/>
      <c r="D49" s="9"/>
      <c r="E49" s="9"/>
      <c r="F49" s="9"/>
    </row>
    <row r="50" spans="2:6" x14ac:dyDescent="0.2">
      <c r="B50" s="9"/>
      <c r="C50" s="9"/>
      <c r="D50" s="9"/>
      <c r="E50" s="9"/>
      <c r="F50" s="9"/>
    </row>
  </sheetData>
  <mergeCells count="16">
    <mergeCell ref="A35:F35"/>
    <mergeCell ref="C5:C6"/>
    <mergeCell ref="D5:D6"/>
    <mergeCell ref="E5:E6"/>
    <mergeCell ref="A34:F34"/>
    <mergeCell ref="F5:F6"/>
    <mergeCell ref="A32:F32"/>
    <mergeCell ref="A29:F29"/>
    <mergeCell ref="A30:F30"/>
    <mergeCell ref="A31:F31"/>
    <mergeCell ref="A33:F33"/>
    <mergeCell ref="A1:F1"/>
    <mergeCell ref="A2:F2"/>
    <mergeCell ref="A3:F3"/>
    <mergeCell ref="A5:A6"/>
    <mergeCell ref="B5:B6"/>
  </mergeCells>
  <phoneticPr fontId="12" type="noConversion"/>
  <printOptions horizontalCentered="1"/>
  <pageMargins left="0.75" right="0.75" top="1" bottom="1" header="0.5" footer="0.5"/>
  <pageSetup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V187"/>
  <sheetViews>
    <sheetView zoomScale="80" zoomScaleNormal="80" workbookViewId="0">
      <selection activeCell="A20" sqref="A20:F20"/>
    </sheetView>
  </sheetViews>
  <sheetFormatPr defaultColWidth="9.140625" defaultRowHeight="12.75" x14ac:dyDescent="0.2"/>
  <cols>
    <col min="1" max="1" width="22.7109375" customWidth="1"/>
    <col min="2" max="6" width="23.7109375" customWidth="1"/>
    <col min="7" max="7" width="13.7109375" customWidth="1"/>
    <col min="8" max="9" width="10.7109375" customWidth="1"/>
    <col min="10" max="10" width="13.7109375" customWidth="1"/>
    <col min="11" max="11" width="9.5703125" style="16" customWidth="1"/>
  </cols>
  <sheetData>
    <row r="1" spans="1:18" ht="18" x14ac:dyDescent="0.25">
      <c r="A1" s="129" t="s">
        <v>99</v>
      </c>
      <c r="B1" s="129"/>
      <c r="C1" s="129"/>
      <c r="D1" s="129"/>
      <c r="E1" s="129"/>
      <c r="F1" s="129"/>
      <c r="G1" s="20"/>
      <c r="H1" s="20"/>
      <c r="I1" s="20"/>
      <c r="J1" s="20"/>
      <c r="K1"/>
    </row>
    <row r="2" spans="1:18" ht="18.75" x14ac:dyDescent="0.3">
      <c r="A2" s="130" t="s">
        <v>120</v>
      </c>
      <c r="B2" s="130"/>
      <c r="C2" s="130"/>
      <c r="D2" s="130"/>
      <c r="E2" s="130"/>
      <c r="F2" s="130"/>
      <c r="G2" s="21"/>
      <c r="H2" s="21"/>
      <c r="I2" s="21"/>
      <c r="J2" s="21"/>
      <c r="K2"/>
    </row>
    <row r="3" spans="1:18" ht="0.75" customHeight="1" x14ac:dyDescent="0.3">
      <c r="A3" s="130"/>
      <c r="B3" s="130"/>
      <c r="C3" s="130"/>
      <c r="D3" s="130"/>
      <c r="E3" s="130"/>
      <c r="F3" s="130"/>
      <c r="G3" s="21"/>
      <c r="H3" s="21"/>
      <c r="I3" s="21"/>
      <c r="J3" s="21"/>
      <c r="K3"/>
    </row>
    <row r="4" spans="1:18" ht="12" customHeight="1" x14ac:dyDescent="0.2">
      <c r="K4"/>
    </row>
    <row r="5" spans="1:18" ht="16.5" customHeight="1" x14ac:dyDescent="0.2">
      <c r="A5" s="139" t="s">
        <v>52</v>
      </c>
      <c r="B5" s="139" t="s">
        <v>13</v>
      </c>
      <c r="C5" s="139" t="s">
        <v>116</v>
      </c>
      <c r="D5" s="139" t="s">
        <v>48</v>
      </c>
      <c r="E5" s="139" t="s">
        <v>15</v>
      </c>
      <c r="F5" s="139" t="s">
        <v>37</v>
      </c>
      <c r="K5"/>
    </row>
    <row r="6" spans="1:18" ht="32.25" customHeight="1" x14ac:dyDescent="0.2">
      <c r="A6" s="139"/>
      <c r="B6" s="139"/>
      <c r="C6" s="139"/>
      <c r="D6" s="139"/>
      <c r="E6" s="139"/>
      <c r="F6" s="139"/>
      <c r="K6"/>
    </row>
    <row r="7" spans="1:18" ht="18" customHeight="1" x14ac:dyDescent="0.25">
      <c r="A7" s="12" t="s">
        <v>1</v>
      </c>
      <c r="B7" s="13">
        <v>9275</v>
      </c>
      <c r="C7" s="13">
        <v>4398</v>
      </c>
      <c r="D7" s="13">
        <v>1397</v>
      </c>
      <c r="E7" s="13">
        <v>2946</v>
      </c>
      <c r="F7" s="46">
        <v>534</v>
      </c>
      <c r="K7"/>
      <c r="N7" s="23"/>
      <c r="O7" s="23"/>
      <c r="P7" s="23"/>
      <c r="Q7" s="23"/>
      <c r="R7" s="23"/>
    </row>
    <row r="8" spans="1:18" ht="18" customHeight="1" x14ac:dyDescent="0.2">
      <c r="A8" s="19" t="s">
        <v>5</v>
      </c>
      <c r="B8" s="56">
        <v>2481</v>
      </c>
      <c r="C8" s="56">
        <v>1462</v>
      </c>
      <c r="D8" s="56">
        <v>231</v>
      </c>
      <c r="E8" s="56">
        <v>563</v>
      </c>
      <c r="F8" s="57">
        <v>225</v>
      </c>
      <c r="K8"/>
      <c r="N8" s="23"/>
      <c r="O8" s="23"/>
      <c r="P8" s="23"/>
      <c r="Q8" s="23"/>
      <c r="R8" s="23"/>
    </row>
    <row r="9" spans="1:18" ht="18" customHeight="1" x14ac:dyDescent="0.2">
      <c r="A9" s="15" t="s">
        <v>6</v>
      </c>
      <c r="B9" s="58">
        <v>1524</v>
      </c>
      <c r="C9" s="58">
        <v>718</v>
      </c>
      <c r="D9" s="58">
        <v>241</v>
      </c>
      <c r="E9" s="58">
        <v>461</v>
      </c>
      <c r="F9" s="59">
        <v>104</v>
      </c>
      <c r="G9" s="16"/>
      <c r="K9"/>
      <c r="N9" s="23"/>
      <c r="O9" s="23"/>
      <c r="P9" s="23"/>
      <c r="Q9" s="23"/>
      <c r="R9" s="23"/>
    </row>
    <row r="10" spans="1:18" ht="18" customHeight="1" x14ac:dyDescent="0.2">
      <c r="A10" s="17" t="s">
        <v>7</v>
      </c>
      <c r="B10" s="58">
        <v>2483</v>
      </c>
      <c r="C10" s="58">
        <v>837</v>
      </c>
      <c r="D10" s="58">
        <v>859</v>
      </c>
      <c r="E10" s="58">
        <v>656</v>
      </c>
      <c r="F10" s="59">
        <v>131</v>
      </c>
      <c r="G10" s="16"/>
      <c r="K10"/>
      <c r="N10" s="23"/>
      <c r="O10" s="23"/>
      <c r="P10" s="23"/>
      <c r="Q10" s="23"/>
      <c r="R10" s="23"/>
    </row>
    <row r="11" spans="1:18" ht="18" customHeight="1" x14ac:dyDescent="0.2">
      <c r="A11" s="17" t="s">
        <v>12</v>
      </c>
      <c r="B11" s="58">
        <v>2094</v>
      </c>
      <c r="C11" s="58">
        <v>1113</v>
      </c>
      <c r="D11" s="58">
        <v>66</v>
      </c>
      <c r="E11" s="58">
        <v>842</v>
      </c>
      <c r="F11" s="59">
        <v>73</v>
      </c>
      <c r="G11" s="16"/>
      <c r="K11"/>
      <c r="N11" s="23"/>
      <c r="O11" s="23"/>
      <c r="P11" s="23"/>
      <c r="Q11" s="23"/>
      <c r="R11" s="23"/>
    </row>
    <row r="12" spans="1:18" ht="18" customHeight="1" x14ac:dyDescent="0.2">
      <c r="A12" s="14" t="s">
        <v>8</v>
      </c>
      <c r="B12" s="58">
        <v>384</v>
      </c>
      <c r="C12" s="58">
        <v>124</v>
      </c>
      <c r="D12" s="58" t="s">
        <v>47</v>
      </c>
      <c r="E12" s="58">
        <v>259</v>
      </c>
      <c r="F12" s="59">
        <v>1</v>
      </c>
      <c r="G12" s="16"/>
      <c r="K12"/>
      <c r="N12" s="23"/>
      <c r="O12" s="23"/>
      <c r="P12" s="23"/>
      <c r="Q12" s="23"/>
      <c r="R12" s="23"/>
    </row>
    <row r="13" spans="1:18" ht="18" customHeight="1" x14ac:dyDescent="0.2">
      <c r="A13" s="14" t="s">
        <v>9</v>
      </c>
      <c r="B13" s="58">
        <v>146</v>
      </c>
      <c r="C13" s="58">
        <v>63</v>
      </c>
      <c r="D13" s="58" t="s">
        <v>47</v>
      </c>
      <c r="E13" s="58">
        <v>83</v>
      </c>
      <c r="F13" s="59" t="s">
        <v>47</v>
      </c>
      <c r="G13" s="16"/>
      <c r="K13"/>
      <c r="N13" s="23"/>
      <c r="O13" s="23"/>
      <c r="P13" s="23"/>
      <c r="Q13" s="23"/>
      <c r="R13" s="23"/>
    </row>
    <row r="14" spans="1:18" ht="18" customHeight="1" x14ac:dyDescent="0.2">
      <c r="A14" s="14" t="s">
        <v>10</v>
      </c>
      <c r="B14" s="58">
        <v>53</v>
      </c>
      <c r="C14" s="58">
        <v>37</v>
      </c>
      <c r="D14" s="58" t="s">
        <v>47</v>
      </c>
      <c r="E14" s="58">
        <v>16</v>
      </c>
      <c r="F14" s="59" t="s">
        <v>47</v>
      </c>
      <c r="G14" s="16"/>
      <c r="K14"/>
      <c r="N14" s="23"/>
      <c r="O14" s="23"/>
      <c r="P14" s="23"/>
      <c r="Q14" s="23"/>
      <c r="R14" s="23"/>
    </row>
    <row r="15" spans="1:18" ht="18" customHeight="1" x14ac:dyDescent="0.2">
      <c r="A15" s="14" t="s">
        <v>11</v>
      </c>
      <c r="B15" s="58">
        <v>32</v>
      </c>
      <c r="C15" s="58">
        <v>9</v>
      </c>
      <c r="D15" s="58" t="s">
        <v>47</v>
      </c>
      <c r="E15" s="58">
        <v>23</v>
      </c>
      <c r="F15" s="59" t="s">
        <v>47</v>
      </c>
      <c r="G15" s="16"/>
      <c r="K15"/>
      <c r="N15" s="23"/>
      <c r="O15" s="23"/>
      <c r="P15" s="23"/>
      <c r="Q15" s="23"/>
      <c r="R15" s="23"/>
    </row>
    <row r="16" spans="1:18" ht="18" customHeight="1" thickBot="1" x14ac:dyDescent="0.25">
      <c r="A16" s="86" t="s">
        <v>89</v>
      </c>
      <c r="B16" s="87">
        <v>78</v>
      </c>
      <c r="C16" s="87">
        <v>35</v>
      </c>
      <c r="D16" s="87" t="s">
        <v>47</v>
      </c>
      <c r="E16" s="87">
        <v>43</v>
      </c>
      <c r="F16" s="88" t="s">
        <v>47</v>
      </c>
      <c r="G16" s="16"/>
      <c r="K16"/>
      <c r="N16" s="23"/>
      <c r="O16" s="23"/>
      <c r="P16" s="23"/>
      <c r="Q16" s="23"/>
      <c r="R16" s="23"/>
    </row>
    <row r="17" spans="1:256" x14ac:dyDescent="0.2">
      <c r="A17" s="63"/>
      <c r="B17" s="63"/>
      <c r="C17" s="63"/>
      <c r="D17" s="63"/>
      <c r="E17" s="63"/>
      <c r="F17" s="63"/>
      <c r="G17" s="63"/>
      <c r="H17" s="63"/>
      <c r="I17" s="63"/>
      <c r="J17" s="63"/>
    </row>
    <row r="18" spans="1:256" ht="34.5" customHeight="1" x14ac:dyDescent="0.2">
      <c r="A18" s="132" t="s">
        <v>132</v>
      </c>
      <c r="B18" s="146"/>
      <c r="C18" s="146"/>
      <c r="D18" s="146"/>
      <c r="E18" s="146"/>
      <c r="F18" s="146"/>
      <c r="G18" s="63"/>
      <c r="H18" s="63"/>
      <c r="I18" s="63"/>
      <c r="J18" s="63"/>
    </row>
    <row r="19" spans="1:256" ht="13.5" x14ac:dyDescent="0.2">
      <c r="A19" s="145" t="s">
        <v>114</v>
      </c>
      <c r="B19" s="145"/>
      <c r="C19" s="145"/>
      <c r="D19" s="145"/>
      <c r="E19" s="145"/>
      <c r="F19" s="145"/>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row>
    <row r="20" spans="1:256" x14ac:dyDescent="0.2">
      <c r="A20" s="144" t="s">
        <v>106</v>
      </c>
      <c r="B20" s="143"/>
      <c r="C20" s="143"/>
      <c r="D20" s="143"/>
      <c r="E20" s="143"/>
      <c r="F20" s="143"/>
    </row>
    <row r="21" spans="1:256" x14ac:dyDescent="0.2">
      <c r="A21" s="143" t="s">
        <v>119</v>
      </c>
      <c r="B21" s="143"/>
      <c r="C21" s="143"/>
      <c r="D21" s="143"/>
      <c r="E21" s="143"/>
      <c r="F21" s="143"/>
    </row>
    <row r="22" spans="1:256" x14ac:dyDescent="0.2">
      <c r="A22" s="18"/>
      <c r="B22" s="23"/>
      <c r="C22" s="23"/>
      <c r="D22" s="23"/>
      <c r="E22" s="23"/>
      <c r="F22" s="23"/>
    </row>
    <row r="23" spans="1:256" x14ac:dyDescent="0.2">
      <c r="A23" s="18"/>
    </row>
    <row r="24" spans="1:256" x14ac:dyDescent="0.2">
      <c r="A24" s="18"/>
    </row>
    <row r="25" spans="1:256" x14ac:dyDescent="0.2">
      <c r="A25" s="18"/>
    </row>
    <row r="26" spans="1:256" x14ac:dyDescent="0.2">
      <c r="A26" s="18"/>
    </row>
    <row r="27" spans="1:256" x14ac:dyDescent="0.2">
      <c r="A27" s="18"/>
    </row>
    <row r="28" spans="1:256" x14ac:dyDescent="0.2">
      <c r="A28" s="18"/>
    </row>
    <row r="29" spans="1:256" x14ac:dyDescent="0.2">
      <c r="A29" s="18"/>
    </row>
    <row r="30" spans="1:256" x14ac:dyDescent="0.2">
      <c r="A30" s="18"/>
    </row>
    <row r="31" spans="1:256" x14ac:dyDescent="0.2">
      <c r="A31" s="18"/>
    </row>
    <row r="32" spans="1:256"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sheetData>
  <mergeCells count="13">
    <mergeCell ref="A1:F1"/>
    <mergeCell ref="A2:F2"/>
    <mergeCell ref="B5:B6"/>
    <mergeCell ref="A5:A6"/>
    <mergeCell ref="C5:C6"/>
    <mergeCell ref="D5:D6"/>
    <mergeCell ref="E5:E6"/>
    <mergeCell ref="F5:F6"/>
    <mergeCell ref="A21:F21"/>
    <mergeCell ref="A20:F20"/>
    <mergeCell ref="A19:F19"/>
    <mergeCell ref="A3:F3"/>
    <mergeCell ref="A18:F18"/>
  </mergeCells>
  <phoneticPr fontId="12" type="noConversion"/>
  <printOptions horizontalCentered="1"/>
  <pageMargins left="0.75" right="0.75" top="1" bottom="1" header="0.5" footer="0.5"/>
  <pageSetup scale="84"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184"/>
  <sheetViews>
    <sheetView zoomScale="80" zoomScaleNormal="80" workbookViewId="0">
      <selection activeCell="A16" sqref="A16:F16"/>
    </sheetView>
  </sheetViews>
  <sheetFormatPr defaultColWidth="9.140625" defaultRowHeight="12.75" x14ac:dyDescent="0.2"/>
  <cols>
    <col min="1" max="1" width="22.7109375" customWidth="1"/>
    <col min="2" max="6" width="23.85546875" customWidth="1"/>
    <col min="7" max="7" width="13.7109375" customWidth="1"/>
    <col min="8" max="9" width="10.7109375" customWidth="1"/>
    <col min="10" max="10" width="13.7109375" customWidth="1"/>
    <col min="11" max="11" width="9.5703125" style="16" customWidth="1"/>
  </cols>
  <sheetData>
    <row r="1" spans="1:11" ht="18" x14ac:dyDescent="0.25">
      <c r="A1" s="129" t="s">
        <v>98</v>
      </c>
      <c r="B1" s="129"/>
      <c r="C1" s="129"/>
      <c r="D1" s="129"/>
      <c r="E1" s="129"/>
      <c r="F1" s="129"/>
      <c r="G1" s="20"/>
      <c r="H1" s="20"/>
      <c r="I1" s="20"/>
      <c r="J1" s="20"/>
      <c r="K1"/>
    </row>
    <row r="2" spans="1:11" ht="18.75" x14ac:dyDescent="0.3">
      <c r="A2" s="130" t="s">
        <v>121</v>
      </c>
      <c r="B2" s="130"/>
      <c r="C2" s="130"/>
      <c r="D2" s="130"/>
      <c r="E2" s="130"/>
      <c r="F2" s="130"/>
      <c r="G2" s="21"/>
      <c r="H2" s="21"/>
      <c r="I2" s="21"/>
      <c r="J2" s="21"/>
      <c r="K2"/>
    </row>
    <row r="3" spans="1:11" ht="12" customHeight="1" x14ac:dyDescent="0.2">
      <c r="K3"/>
    </row>
    <row r="4" spans="1:11" ht="23.25" customHeight="1" x14ac:dyDescent="0.2">
      <c r="A4" s="139" t="s">
        <v>53</v>
      </c>
      <c r="B4" s="139" t="s">
        <v>13</v>
      </c>
      <c r="C4" s="139" t="s">
        <v>116</v>
      </c>
      <c r="D4" s="139" t="s">
        <v>48</v>
      </c>
      <c r="E4" s="139" t="s">
        <v>15</v>
      </c>
      <c r="F4" s="139" t="s">
        <v>37</v>
      </c>
      <c r="K4"/>
    </row>
    <row r="5" spans="1:11" ht="23.25" customHeight="1" x14ac:dyDescent="0.2">
      <c r="A5" s="139"/>
      <c r="B5" s="139"/>
      <c r="C5" s="139"/>
      <c r="D5" s="139"/>
      <c r="E5" s="139"/>
      <c r="F5" s="139"/>
      <c r="K5"/>
    </row>
    <row r="6" spans="1:11" ht="18" customHeight="1" x14ac:dyDescent="0.25">
      <c r="A6" s="12" t="s">
        <v>1</v>
      </c>
      <c r="B6" s="13">
        <v>9275</v>
      </c>
      <c r="C6" s="13">
        <v>4398</v>
      </c>
      <c r="D6" s="13">
        <v>1397</v>
      </c>
      <c r="E6" s="13">
        <v>2946</v>
      </c>
      <c r="F6" s="46">
        <v>534</v>
      </c>
      <c r="K6"/>
    </row>
    <row r="7" spans="1:11" ht="18" customHeight="1" x14ac:dyDescent="0.2">
      <c r="A7" s="78">
        <v>0</v>
      </c>
      <c r="B7" s="56">
        <v>6578</v>
      </c>
      <c r="C7" s="56">
        <v>2085</v>
      </c>
      <c r="D7" s="56">
        <v>1349</v>
      </c>
      <c r="E7" s="56">
        <v>2851</v>
      </c>
      <c r="F7" s="57">
        <v>293</v>
      </c>
      <c r="K7"/>
    </row>
    <row r="8" spans="1:11" ht="18" customHeight="1" x14ac:dyDescent="0.2">
      <c r="A8" s="15">
        <v>1</v>
      </c>
      <c r="B8" s="58">
        <v>963</v>
      </c>
      <c r="C8" s="58">
        <v>785</v>
      </c>
      <c r="D8" s="58">
        <v>24</v>
      </c>
      <c r="E8" s="58">
        <v>31</v>
      </c>
      <c r="F8" s="59">
        <v>123</v>
      </c>
      <c r="G8" s="16"/>
      <c r="K8"/>
    </row>
    <row r="9" spans="1:11" ht="18" customHeight="1" x14ac:dyDescent="0.2">
      <c r="A9" s="15" t="s">
        <v>7</v>
      </c>
      <c r="B9" s="58">
        <v>1086</v>
      </c>
      <c r="C9" s="58">
        <v>970</v>
      </c>
      <c r="D9" s="58">
        <v>6</v>
      </c>
      <c r="E9" s="58">
        <v>23</v>
      </c>
      <c r="F9" s="59">
        <v>87</v>
      </c>
      <c r="G9" s="16"/>
      <c r="K9"/>
    </row>
    <row r="10" spans="1:11" ht="18" customHeight="1" x14ac:dyDescent="0.2">
      <c r="A10" s="15" t="s">
        <v>12</v>
      </c>
      <c r="B10" s="58">
        <v>619</v>
      </c>
      <c r="C10" s="58">
        <v>529</v>
      </c>
      <c r="D10" s="58">
        <v>18</v>
      </c>
      <c r="E10" s="58">
        <v>41</v>
      </c>
      <c r="F10" s="59">
        <v>31</v>
      </c>
      <c r="G10" s="16"/>
      <c r="K10"/>
    </row>
    <row r="11" spans="1:11" ht="18" customHeight="1" x14ac:dyDescent="0.2">
      <c r="A11" s="15" t="s">
        <v>8</v>
      </c>
      <c r="B11" s="58">
        <v>21</v>
      </c>
      <c r="C11" s="58">
        <v>21</v>
      </c>
      <c r="D11" s="58" t="s">
        <v>47</v>
      </c>
      <c r="E11" s="58" t="s">
        <v>47</v>
      </c>
      <c r="F11" s="59" t="s">
        <v>47</v>
      </c>
      <c r="G11" s="16"/>
      <c r="K11"/>
    </row>
    <row r="12" spans="1:11" ht="18" customHeight="1" x14ac:dyDescent="0.2">
      <c r="A12" s="15" t="s">
        <v>9</v>
      </c>
      <c r="B12" s="58">
        <v>6</v>
      </c>
      <c r="C12" s="58">
        <v>6</v>
      </c>
      <c r="D12" s="58" t="s">
        <v>47</v>
      </c>
      <c r="E12" s="58" t="s">
        <v>47</v>
      </c>
      <c r="F12" s="59" t="s">
        <v>47</v>
      </c>
      <c r="G12" s="16"/>
      <c r="K12"/>
    </row>
    <row r="13" spans="1:11" ht="18" customHeight="1" x14ac:dyDescent="0.2">
      <c r="A13" s="17" t="s">
        <v>10</v>
      </c>
      <c r="B13" s="58">
        <v>2</v>
      </c>
      <c r="C13" s="58">
        <v>2</v>
      </c>
      <c r="D13" s="58" t="s">
        <v>47</v>
      </c>
      <c r="E13" s="58" t="s">
        <v>47</v>
      </c>
      <c r="F13" s="59" t="s">
        <v>47</v>
      </c>
      <c r="G13" s="16"/>
      <c r="K13"/>
    </row>
    <row r="14" spans="1:11" ht="18" customHeight="1" thickBot="1" x14ac:dyDescent="0.25">
      <c r="A14" s="86" t="s">
        <v>11</v>
      </c>
      <c r="B14" s="87" t="s">
        <v>47</v>
      </c>
      <c r="C14" s="87" t="s">
        <v>47</v>
      </c>
      <c r="D14" s="87" t="s">
        <v>47</v>
      </c>
      <c r="E14" s="87" t="s">
        <v>47</v>
      </c>
      <c r="F14" s="88" t="s">
        <v>47</v>
      </c>
      <c r="G14" s="16"/>
      <c r="K14"/>
    </row>
    <row r="15" spans="1:11" ht="7.5" customHeight="1" x14ac:dyDescent="0.2">
      <c r="A15" s="63"/>
      <c r="B15" s="63"/>
      <c r="C15" s="63"/>
      <c r="D15" s="63"/>
      <c r="E15" s="63"/>
      <c r="F15" s="63"/>
      <c r="G15" s="63"/>
      <c r="H15" s="63"/>
      <c r="I15" s="63"/>
      <c r="J15" s="63"/>
    </row>
    <row r="16" spans="1:11" ht="38.25" customHeight="1" x14ac:dyDescent="0.2">
      <c r="A16" s="132" t="s">
        <v>133</v>
      </c>
      <c r="B16" s="146"/>
      <c r="C16" s="146"/>
      <c r="D16" s="146"/>
      <c r="E16" s="146"/>
      <c r="F16" s="146"/>
      <c r="G16" s="63"/>
      <c r="H16" s="63"/>
      <c r="I16" s="63"/>
      <c r="J16" s="63"/>
    </row>
    <row r="17" spans="1:6" ht="13.5" x14ac:dyDescent="0.2">
      <c r="A17" s="145" t="s">
        <v>115</v>
      </c>
      <c r="B17" s="145"/>
      <c r="C17" s="145"/>
      <c r="D17" s="145"/>
      <c r="E17" s="145"/>
      <c r="F17" s="145"/>
    </row>
    <row r="18" spans="1:6" x14ac:dyDescent="0.2">
      <c r="A18" s="147" t="s">
        <v>106</v>
      </c>
      <c r="B18" s="145"/>
      <c r="C18" s="145"/>
      <c r="D18" s="145"/>
      <c r="E18" s="145"/>
      <c r="F18" s="145"/>
    </row>
    <row r="19" spans="1:6" x14ac:dyDescent="0.2">
      <c r="A19" s="145" t="s">
        <v>119</v>
      </c>
      <c r="B19" s="145"/>
      <c r="C19" s="145"/>
      <c r="D19" s="145"/>
      <c r="E19" s="145"/>
      <c r="F19" s="145"/>
    </row>
    <row r="20" spans="1:6" x14ac:dyDescent="0.2">
      <c r="A20" s="18"/>
    </row>
    <row r="21" spans="1:6" x14ac:dyDescent="0.2">
      <c r="A21" s="18"/>
    </row>
    <row r="22" spans="1:6" x14ac:dyDescent="0.2">
      <c r="A22" s="18"/>
    </row>
    <row r="23" spans="1:6" x14ac:dyDescent="0.2">
      <c r="A23" s="18"/>
    </row>
    <row r="24" spans="1:6" x14ac:dyDescent="0.2">
      <c r="A24" s="18"/>
    </row>
    <row r="25" spans="1:6" x14ac:dyDescent="0.2">
      <c r="A25" s="18"/>
    </row>
    <row r="26" spans="1:6" x14ac:dyDescent="0.2">
      <c r="A26" s="18"/>
    </row>
    <row r="27" spans="1:6" x14ac:dyDescent="0.2">
      <c r="A27" s="18"/>
    </row>
    <row r="28" spans="1:6" x14ac:dyDescent="0.2">
      <c r="A28" s="18"/>
    </row>
    <row r="29" spans="1:6" x14ac:dyDescent="0.2">
      <c r="A29" s="18"/>
    </row>
    <row r="30" spans="1:6" x14ac:dyDescent="0.2">
      <c r="A30" s="18"/>
    </row>
    <row r="31" spans="1:6" x14ac:dyDescent="0.2">
      <c r="A31" s="18"/>
    </row>
    <row r="32" spans="1:6"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sheetData>
  <mergeCells count="12">
    <mergeCell ref="A16:F16"/>
    <mergeCell ref="A18:F18"/>
    <mergeCell ref="A17:F17"/>
    <mergeCell ref="A19:F19"/>
    <mergeCell ref="A1:F1"/>
    <mergeCell ref="A2:F2"/>
    <mergeCell ref="A4:A5"/>
    <mergeCell ref="B4:B5"/>
    <mergeCell ref="C4:C5"/>
    <mergeCell ref="D4:D5"/>
    <mergeCell ref="E4:E5"/>
    <mergeCell ref="F4:F5"/>
  </mergeCells>
  <phoneticPr fontId="25" type="noConversion"/>
  <printOptions horizontalCentered="1"/>
  <pageMargins left="0.75" right="0.75" top="1" bottom="1" header="0.5" footer="0.5"/>
  <pageSetup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90"/>
  <sheetViews>
    <sheetView topLeftCell="A15" zoomScale="80" zoomScaleNormal="80" workbookViewId="0">
      <selection activeCell="A30" sqref="A30:F30"/>
    </sheetView>
  </sheetViews>
  <sheetFormatPr defaultColWidth="9.140625" defaultRowHeight="12.75" x14ac:dyDescent="0.2"/>
  <cols>
    <col min="1" max="6" width="22.7109375" customWidth="1"/>
    <col min="7" max="7" width="13.7109375" customWidth="1"/>
    <col min="8" max="9" width="10.7109375" customWidth="1"/>
    <col min="10" max="10" width="13.7109375" customWidth="1"/>
    <col min="11" max="11" width="9.5703125" style="16" customWidth="1"/>
  </cols>
  <sheetData>
    <row r="1" spans="1:11" ht="18" x14ac:dyDescent="0.25">
      <c r="A1" s="129" t="s">
        <v>97</v>
      </c>
      <c r="B1" s="129"/>
      <c r="C1" s="129"/>
      <c r="D1" s="129"/>
      <c r="E1" s="129"/>
      <c r="F1" s="129"/>
      <c r="G1" s="20"/>
      <c r="H1" s="20"/>
      <c r="I1" s="20"/>
      <c r="J1" s="20"/>
      <c r="K1"/>
    </row>
    <row r="2" spans="1:11" ht="18.75" x14ac:dyDescent="0.3">
      <c r="A2" s="130" t="s">
        <v>122</v>
      </c>
      <c r="B2" s="130"/>
      <c r="C2" s="130"/>
      <c r="D2" s="130"/>
      <c r="E2" s="130"/>
      <c r="F2" s="130"/>
      <c r="G2" s="21"/>
      <c r="H2" s="21"/>
      <c r="I2" s="21"/>
      <c r="J2" s="21"/>
      <c r="K2"/>
    </row>
    <row r="3" spans="1:11" ht="12" customHeight="1" x14ac:dyDescent="0.2">
      <c r="K3"/>
    </row>
    <row r="4" spans="1:11" ht="13.5" customHeight="1" x14ac:dyDescent="0.2">
      <c r="A4" s="139" t="s">
        <v>36</v>
      </c>
      <c r="B4" s="139" t="s">
        <v>13</v>
      </c>
      <c r="C4" s="139" t="s">
        <v>116</v>
      </c>
      <c r="D4" s="139" t="s">
        <v>48</v>
      </c>
      <c r="E4" s="139" t="s">
        <v>15</v>
      </c>
      <c r="F4" s="139" t="s">
        <v>37</v>
      </c>
      <c r="K4"/>
    </row>
    <row r="5" spans="1:11" ht="31.5" customHeight="1" x14ac:dyDescent="0.2">
      <c r="A5" s="139"/>
      <c r="B5" s="139"/>
      <c r="C5" s="139"/>
      <c r="D5" s="139"/>
      <c r="E5" s="139"/>
      <c r="F5" s="139"/>
      <c r="K5"/>
    </row>
    <row r="6" spans="1:11" ht="15" x14ac:dyDescent="0.25">
      <c r="A6" s="48" t="s">
        <v>1</v>
      </c>
      <c r="B6" s="123">
        <v>9275</v>
      </c>
      <c r="C6" s="123">
        <v>4398</v>
      </c>
      <c r="D6" s="123">
        <v>1397</v>
      </c>
      <c r="E6" s="123">
        <v>2946</v>
      </c>
      <c r="F6" s="124">
        <v>534</v>
      </c>
      <c r="K6"/>
    </row>
    <row r="7" spans="1:11" ht="16.5" x14ac:dyDescent="0.2">
      <c r="A7" s="49" t="s">
        <v>113</v>
      </c>
      <c r="B7" s="125">
        <v>105</v>
      </c>
      <c r="C7" s="125">
        <v>94</v>
      </c>
      <c r="D7" s="125">
        <v>1</v>
      </c>
      <c r="E7" s="125">
        <v>6</v>
      </c>
      <c r="F7" s="125">
        <v>4</v>
      </c>
      <c r="K7"/>
    </row>
    <row r="8" spans="1:11" ht="14.25" x14ac:dyDescent="0.2">
      <c r="A8" s="49" t="s">
        <v>107</v>
      </c>
      <c r="B8" s="125">
        <v>255</v>
      </c>
      <c r="C8" s="125">
        <v>114</v>
      </c>
      <c r="D8" s="125">
        <v>88</v>
      </c>
      <c r="E8" s="125">
        <v>45</v>
      </c>
      <c r="F8" s="125">
        <v>8</v>
      </c>
      <c r="K8"/>
    </row>
    <row r="9" spans="1:11" ht="14.25" x14ac:dyDescent="0.2">
      <c r="A9" s="49" t="s">
        <v>17</v>
      </c>
      <c r="B9" s="125">
        <v>284</v>
      </c>
      <c r="C9" s="125">
        <v>98</v>
      </c>
      <c r="D9" s="125">
        <v>11</v>
      </c>
      <c r="E9" s="125">
        <v>174</v>
      </c>
      <c r="F9" s="125">
        <v>1</v>
      </c>
      <c r="K9"/>
    </row>
    <row r="10" spans="1:11" ht="14.25" x14ac:dyDescent="0.2">
      <c r="A10" s="49" t="s">
        <v>18</v>
      </c>
      <c r="B10" s="50">
        <v>89</v>
      </c>
      <c r="C10" s="125">
        <v>23</v>
      </c>
      <c r="D10" s="50">
        <v>2</v>
      </c>
      <c r="E10" s="50">
        <v>64</v>
      </c>
      <c r="F10" s="125" t="s">
        <v>47</v>
      </c>
      <c r="K10"/>
    </row>
    <row r="11" spans="1:11" ht="14.25" x14ac:dyDescent="0.2">
      <c r="A11" s="49" t="s">
        <v>19</v>
      </c>
      <c r="B11" s="50">
        <v>139</v>
      </c>
      <c r="C11" s="125">
        <v>37</v>
      </c>
      <c r="D11" s="50">
        <v>2</v>
      </c>
      <c r="E11" s="50">
        <v>99</v>
      </c>
      <c r="F11" s="125">
        <v>1</v>
      </c>
      <c r="K11"/>
    </row>
    <row r="12" spans="1:11" ht="14.25" x14ac:dyDescent="0.2">
      <c r="A12" s="49" t="s">
        <v>20</v>
      </c>
      <c r="B12" s="50">
        <v>221</v>
      </c>
      <c r="C12" s="50">
        <v>49</v>
      </c>
      <c r="D12" s="50">
        <v>3</v>
      </c>
      <c r="E12" s="50">
        <v>167</v>
      </c>
      <c r="F12" s="50">
        <v>2</v>
      </c>
      <c r="K12"/>
    </row>
    <row r="13" spans="1:11" ht="14.25" x14ac:dyDescent="0.2">
      <c r="A13" s="49" t="s">
        <v>21</v>
      </c>
      <c r="B13" s="50">
        <v>268</v>
      </c>
      <c r="C13" s="50">
        <v>71</v>
      </c>
      <c r="D13" s="50">
        <v>8</v>
      </c>
      <c r="E13" s="50">
        <v>183</v>
      </c>
      <c r="F13" s="50">
        <v>6</v>
      </c>
      <c r="K13"/>
    </row>
    <row r="14" spans="1:11" ht="14.25" x14ac:dyDescent="0.2">
      <c r="A14" s="49" t="s">
        <v>22</v>
      </c>
      <c r="B14" s="50">
        <v>305</v>
      </c>
      <c r="C14" s="50">
        <v>73</v>
      </c>
      <c r="D14" s="50">
        <v>9</v>
      </c>
      <c r="E14" s="50">
        <v>216</v>
      </c>
      <c r="F14" s="50">
        <v>7</v>
      </c>
      <c r="K14"/>
    </row>
    <row r="15" spans="1:11" ht="14.25" x14ac:dyDescent="0.2">
      <c r="A15" s="49" t="s">
        <v>23</v>
      </c>
      <c r="B15" s="50">
        <v>549</v>
      </c>
      <c r="C15" s="50">
        <v>157</v>
      </c>
      <c r="D15" s="50">
        <v>18</v>
      </c>
      <c r="E15" s="50">
        <v>364</v>
      </c>
      <c r="F15" s="50">
        <v>10</v>
      </c>
      <c r="K15"/>
    </row>
    <row r="16" spans="1:11" ht="14.25" x14ac:dyDescent="0.2">
      <c r="A16" s="49" t="s">
        <v>24</v>
      </c>
      <c r="B16" s="50">
        <v>441</v>
      </c>
      <c r="C16" s="50">
        <v>147</v>
      </c>
      <c r="D16" s="50">
        <v>23</v>
      </c>
      <c r="E16" s="50">
        <v>260</v>
      </c>
      <c r="F16" s="50">
        <v>11</v>
      </c>
      <c r="K16"/>
    </row>
    <row r="17" spans="1:11" ht="14.25" x14ac:dyDescent="0.2">
      <c r="A17" s="49" t="s">
        <v>25</v>
      </c>
      <c r="B17" s="50">
        <v>538</v>
      </c>
      <c r="C17" s="50">
        <v>224</v>
      </c>
      <c r="D17" s="50">
        <v>26</v>
      </c>
      <c r="E17" s="50">
        <v>271</v>
      </c>
      <c r="F17" s="50">
        <v>17</v>
      </c>
      <c r="K17"/>
    </row>
    <row r="18" spans="1:11" ht="14.25" x14ac:dyDescent="0.2">
      <c r="A18" s="49" t="s">
        <v>26</v>
      </c>
      <c r="B18" s="50">
        <v>781</v>
      </c>
      <c r="C18" s="50">
        <v>345</v>
      </c>
      <c r="D18" s="50">
        <v>73</v>
      </c>
      <c r="E18" s="50">
        <v>323</v>
      </c>
      <c r="F18" s="50">
        <v>40</v>
      </c>
      <c r="K18"/>
    </row>
    <row r="19" spans="1:11" ht="14.25" x14ac:dyDescent="0.2">
      <c r="A19" s="49" t="s">
        <v>27</v>
      </c>
      <c r="B19" s="50">
        <v>717</v>
      </c>
      <c r="C19" s="50">
        <v>366</v>
      </c>
      <c r="D19" s="50">
        <v>79</v>
      </c>
      <c r="E19" s="50">
        <v>230</v>
      </c>
      <c r="F19" s="50">
        <v>42</v>
      </c>
      <c r="K19"/>
    </row>
    <row r="20" spans="1:11" ht="14.25" x14ac:dyDescent="0.2">
      <c r="A20" s="49" t="s">
        <v>28</v>
      </c>
      <c r="B20" s="50">
        <v>446</v>
      </c>
      <c r="C20" s="50">
        <v>248</v>
      </c>
      <c r="D20" s="50">
        <v>51</v>
      </c>
      <c r="E20" s="50">
        <v>114</v>
      </c>
      <c r="F20" s="50">
        <v>33</v>
      </c>
      <c r="K20"/>
    </row>
    <row r="21" spans="1:11" ht="14.25" x14ac:dyDescent="0.2">
      <c r="A21" s="49" t="s">
        <v>29</v>
      </c>
      <c r="B21" s="50">
        <v>336</v>
      </c>
      <c r="C21" s="50">
        <v>186</v>
      </c>
      <c r="D21" s="50">
        <v>32</v>
      </c>
      <c r="E21" s="50">
        <v>81</v>
      </c>
      <c r="F21" s="50">
        <v>37</v>
      </c>
      <c r="K21"/>
    </row>
    <row r="22" spans="1:11" ht="14.25" x14ac:dyDescent="0.2">
      <c r="A22" s="49" t="s">
        <v>30</v>
      </c>
      <c r="B22" s="50">
        <v>458</v>
      </c>
      <c r="C22" s="50">
        <v>276</v>
      </c>
      <c r="D22" s="50">
        <v>69</v>
      </c>
      <c r="E22" s="50">
        <v>76</v>
      </c>
      <c r="F22" s="50">
        <v>37</v>
      </c>
      <c r="K22"/>
    </row>
    <row r="23" spans="1:11" ht="14.25" x14ac:dyDescent="0.2">
      <c r="A23" s="49" t="s">
        <v>31</v>
      </c>
      <c r="B23" s="50">
        <v>375</v>
      </c>
      <c r="C23" s="50">
        <v>220</v>
      </c>
      <c r="D23" s="50">
        <v>68</v>
      </c>
      <c r="E23" s="50">
        <v>52</v>
      </c>
      <c r="F23" s="50">
        <v>35</v>
      </c>
      <c r="K23"/>
    </row>
    <row r="24" spans="1:11" ht="14.25" x14ac:dyDescent="0.2">
      <c r="A24" s="49" t="s">
        <v>32</v>
      </c>
      <c r="B24" s="50">
        <v>266</v>
      </c>
      <c r="C24" s="50">
        <v>153</v>
      </c>
      <c r="D24" s="50">
        <v>56</v>
      </c>
      <c r="E24" s="50">
        <v>38</v>
      </c>
      <c r="F24" s="50">
        <v>19</v>
      </c>
      <c r="K24"/>
    </row>
    <row r="25" spans="1:11" ht="14.25" x14ac:dyDescent="0.2">
      <c r="A25" s="49" t="s">
        <v>33</v>
      </c>
      <c r="B25" s="50">
        <v>854</v>
      </c>
      <c r="C25" s="50">
        <v>483</v>
      </c>
      <c r="D25" s="50">
        <v>204</v>
      </c>
      <c r="E25" s="50">
        <v>84</v>
      </c>
      <c r="F25" s="50">
        <v>83</v>
      </c>
      <c r="K25"/>
    </row>
    <row r="26" spans="1:11" ht="14.25" x14ac:dyDescent="0.2">
      <c r="A26" s="49" t="s">
        <v>34</v>
      </c>
      <c r="B26" s="50">
        <v>725</v>
      </c>
      <c r="C26" s="50">
        <v>418</v>
      </c>
      <c r="D26" s="50">
        <v>194</v>
      </c>
      <c r="E26" s="50">
        <v>48</v>
      </c>
      <c r="F26" s="50">
        <v>65</v>
      </c>
      <c r="K26"/>
    </row>
    <row r="27" spans="1:11" ht="14.25" x14ac:dyDescent="0.2">
      <c r="A27" s="49" t="s">
        <v>35</v>
      </c>
      <c r="B27" s="50">
        <v>631</v>
      </c>
      <c r="C27" s="50">
        <v>375</v>
      </c>
      <c r="D27" s="50">
        <v>178</v>
      </c>
      <c r="E27" s="50">
        <v>28</v>
      </c>
      <c r="F27" s="50">
        <v>50</v>
      </c>
      <c r="K27"/>
    </row>
    <row r="28" spans="1:11" ht="15" thickBot="1" x14ac:dyDescent="0.25">
      <c r="A28" s="89" t="s">
        <v>90</v>
      </c>
      <c r="B28" s="90">
        <v>492</v>
      </c>
      <c r="C28" s="90">
        <v>241</v>
      </c>
      <c r="D28" s="90">
        <v>202</v>
      </c>
      <c r="E28" s="90">
        <v>23</v>
      </c>
      <c r="F28" s="90">
        <v>26</v>
      </c>
      <c r="K28"/>
    </row>
    <row r="29" spans="1:11" x14ac:dyDescent="0.2">
      <c r="A29" s="18"/>
    </row>
    <row r="30" spans="1:11" ht="60" customHeight="1" x14ac:dyDescent="0.2">
      <c r="A30" s="148" t="s">
        <v>134</v>
      </c>
      <c r="B30" s="148"/>
      <c r="C30" s="148"/>
      <c r="D30" s="148"/>
      <c r="E30" s="148"/>
      <c r="F30" s="148"/>
    </row>
    <row r="31" spans="1:11" ht="12.75" customHeight="1" x14ac:dyDescent="0.2">
      <c r="A31" s="150" t="s">
        <v>50</v>
      </c>
      <c r="B31" s="150"/>
      <c r="C31" s="150"/>
      <c r="D31" s="150"/>
      <c r="E31" s="150"/>
      <c r="F31" s="150"/>
    </row>
    <row r="32" spans="1:11" ht="12.75" customHeight="1" x14ac:dyDescent="0.2">
      <c r="A32" s="150" t="s">
        <v>117</v>
      </c>
      <c r="B32" s="150"/>
      <c r="C32" s="150"/>
      <c r="D32" s="150"/>
      <c r="E32" s="150"/>
      <c r="F32" s="150"/>
    </row>
    <row r="33" spans="1:6" ht="13.5" x14ac:dyDescent="0.2">
      <c r="A33" s="149" t="s">
        <v>126</v>
      </c>
      <c r="B33" s="149"/>
      <c r="C33" s="149"/>
      <c r="D33" s="149"/>
      <c r="E33" s="149"/>
      <c r="F33" s="149"/>
    </row>
    <row r="34" spans="1:6" x14ac:dyDescent="0.2">
      <c r="A34" s="147" t="s">
        <v>106</v>
      </c>
      <c r="B34" s="145"/>
      <c r="C34" s="145"/>
      <c r="D34" s="145"/>
      <c r="E34" s="145"/>
      <c r="F34" s="145"/>
    </row>
    <row r="35" spans="1:6" x14ac:dyDescent="0.2">
      <c r="A35" s="149" t="s">
        <v>119</v>
      </c>
      <c r="B35" s="149"/>
      <c r="C35" s="149"/>
      <c r="D35" s="149"/>
      <c r="E35" s="149"/>
      <c r="F35" s="149"/>
    </row>
    <row r="36" spans="1:6" x14ac:dyDescent="0.2">
      <c r="A36" s="18"/>
    </row>
    <row r="37" spans="1:6" x14ac:dyDescent="0.2">
      <c r="A37" s="18"/>
    </row>
    <row r="38" spans="1:6" x14ac:dyDescent="0.2">
      <c r="A38" s="18"/>
    </row>
    <row r="39" spans="1:6" x14ac:dyDescent="0.2">
      <c r="A39" s="18"/>
    </row>
    <row r="40" spans="1:6" x14ac:dyDescent="0.2">
      <c r="A40" s="18"/>
    </row>
    <row r="41" spans="1:6" x14ac:dyDescent="0.2">
      <c r="A41" s="18"/>
    </row>
    <row r="42" spans="1:6" x14ac:dyDescent="0.2">
      <c r="A42" s="18"/>
    </row>
    <row r="43" spans="1:6" x14ac:dyDescent="0.2">
      <c r="A43" s="18"/>
    </row>
    <row r="44" spans="1:6" x14ac:dyDescent="0.2">
      <c r="A44" s="18"/>
    </row>
    <row r="45" spans="1:6" x14ac:dyDescent="0.2">
      <c r="A45" s="18"/>
    </row>
    <row r="46" spans="1:6" x14ac:dyDescent="0.2">
      <c r="A46" s="18"/>
    </row>
    <row r="47" spans="1:6" x14ac:dyDescent="0.2">
      <c r="A47" s="18"/>
    </row>
    <row r="48" spans="1:6"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row r="188" spans="1:1" x14ac:dyDescent="0.2">
      <c r="A188" s="18"/>
    </row>
    <row r="189" spans="1:1" x14ac:dyDescent="0.2">
      <c r="A189" s="18"/>
    </row>
    <row r="190" spans="1:1" x14ac:dyDescent="0.2">
      <c r="A190" s="18"/>
    </row>
  </sheetData>
  <mergeCells count="14">
    <mergeCell ref="A35:F35"/>
    <mergeCell ref="A33:F33"/>
    <mergeCell ref="C4:C5"/>
    <mergeCell ref="D4:D5"/>
    <mergeCell ref="E4:E5"/>
    <mergeCell ref="F4:F5"/>
    <mergeCell ref="A31:F31"/>
    <mergeCell ref="A34:F34"/>
    <mergeCell ref="A32:F32"/>
    <mergeCell ref="A1:F1"/>
    <mergeCell ref="A2:F2"/>
    <mergeCell ref="B4:B5"/>
    <mergeCell ref="A4:A5"/>
    <mergeCell ref="A30:F30"/>
  </mergeCells>
  <phoneticPr fontId="12" type="noConversion"/>
  <printOptions horizontalCentered="1"/>
  <pageMargins left="0.75" right="0.75" top="1" bottom="1" header="0.5" footer="0.5"/>
  <pageSetup scale="8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190"/>
  <sheetViews>
    <sheetView zoomScale="90" zoomScaleNormal="90" workbookViewId="0">
      <selection activeCell="A19" sqref="A19:F19"/>
    </sheetView>
  </sheetViews>
  <sheetFormatPr defaultColWidth="9.140625" defaultRowHeight="12.75" x14ac:dyDescent="0.2"/>
  <cols>
    <col min="1" max="1" width="22.7109375" customWidth="1"/>
    <col min="2" max="6" width="23.28515625" customWidth="1"/>
    <col min="7" max="7" width="13.7109375" customWidth="1"/>
    <col min="8" max="9" width="10.7109375" customWidth="1"/>
    <col min="10" max="10" width="13.7109375" customWidth="1"/>
    <col min="11" max="11" width="9.5703125" style="16" customWidth="1"/>
  </cols>
  <sheetData>
    <row r="1" spans="1:11" ht="18" x14ac:dyDescent="0.25">
      <c r="A1" s="129" t="s">
        <v>96</v>
      </c>
      <c r="B1" s="129"/>
      <c r="C1" s="129"/>
      <c r="D1" s="129"/>
      <c r="E1" s="129"/>
      <c r="F1" s="129"/>
      <c r="G1" s="20"/>
      <c r="H1" s="20"/>
      <c r="I1" s="20"/>
      <c r="J1" s="20"/>
      <c r="K1"/>
    </row>
    <row r="2" spans="1:11" ht="18.75" x14ac:dyDescent="0.3">
      <c r="A2" s="130" t="s">
        <v>120</v>
      </c>
      <c r="B2" s="130"/>
      <c r="C2" s="130"/>
      <c r="D2" s="130"/>
      <c r="E2" s="130"/>
      <c r="F2" s="130"/>
      <c r="G2" s="21"/>
      <c r="H2" s="21"/>
      <c r="I2" s="21"/>
      <c r="J2" s="21"/>
      <c r="K2"/>
    </row>
    <row r="3" spans="1:11" ht="15" x14ac:dyDescent="0.2">
      <c r="A3" s="151" t="s">
        <v>51</v>
      </c>
      <c r="B3" s="151"/>
      <c r="C3" s="151"/>
      <c r="D3" s="151"/>
      <c r="E3" s="151"/>
      <c r="F3" s="151"/>
      <c r="G3" s="22"/>
      <c r="H3" s="22"/>
      <c r="I3" s="22"/>
      <c r="J3" s="22"/>
      <c r="K3"/>
    </row>
    <row r="4" spans="1:11" ht="12" customHeight="1" x14ac:dyDescent="0.2">
      <c r="K4"/>
    </row>
    <row r="5" spans="1:11" ht="16.5" customHeight="1" x14ac:dyDescent="0.2">
      <c r="A5" s="139" t="s">
        <v>52</v>
      </c>
      <c r="B5" s="139" t="s">
        <v>13</v>
      </c>
      <c r="C5" s="139" t="s">
        <v>116</v>
      </c>
      <c r="D5" s="139" t="s">
        <v>48</v>
      </c>
      <c r="E5" s="139" t="s">
        <v>15</v>
      </c>
      <c r="F5" s="139" t="s">
        <v>37</v>
      </c>
      <c r="K5"/>
    </row>
    <row r="6" spans="1:11" ht="31.5" customHeight="1" x14ac:dyDescent="0.2">
      <c r="A6" s="139"/>
      <c r="B6" s="139"/>
      <c r="C6" s="139"/>
      <c r="D6" s="139"/>
      <c r="E6" s="139"/>
      <c r="F6" s="139"/>
      <c r="K6"/>
    </row>
    <row r="7" spans="1:11" ht="18" customHeight="1" x14ac:dyDescent="0.25">
      <c r="A7" s="12" t="s">
        <v>1</v>
      </c>
      <c r="B7" s="45">
        <v>5964005</v>
      </c>
      <c r="C7" s="45">
        <v>2875456</v>
      </c>
      <c r="D7" s="45">
        <v>2273138</v>
      </c>
      <c r="E7" s="45">
        <v>302482</v>
      </c>
      <c r="F7" s="47">
        <v>512930</v>
      </c>
      <c r="K7"/>
    </row>
    <row r="8" spans="1:11" ht="18" customHeight="1" x14ac:dyDescent="0.2">
      <c r="A8" s="19" t="s">
        <v>5</v>
      </c>
      <c r="B8" s="56">
        <v>619947</v>
      </c>
      <c r="C8" s="56">
        <v>396137</v>
      </c>
      <c r="D8" s="56">
        <v>143075</v>
      </c>
      <c r="E8" s="56">
        <v>22751</v>
      </c>
      <c r="F8" s="57">
        <v>57984</v>
      </c>
      <c r="K8"/>
    </row>
    <row r="9" spans="1:11" ht="18" customHeight="1" x14ac:dyDescent="0.2">
      <c r="A9" s="15" t="s">
        <v>6</v>
      </c>
      <c r="B9" s="58">
        <v>650671</v>
      </c>
      <c r="C9" s="58">
        <v>170699</v>
      </c>
      <c r="D9" s="58">
        <v>323994</v>
      </c>
      <c r="E9" s="58">
        <v>6453</v>
      </c>
      <c r="F9" s="59">
        <v>149524</v>
      </c>
      <c r="G9" s="16"/>
      <c r="K9"/>
    </row>
    <row r="10" spans="1:11" ht="18" customHeight="1" x14ac:dyDescent="0.2">
      <c r="A10" s="17" t="s">
        <v>7</v>
      </c>
      <c r="B10" s="58">
        <v>1846028</v>
      </c>
      <c r="C10" s="58">
        <v>324723</v>
      </c>
      <c r="D10" s="58">
        <v>1425469</v>
      </c>
      <c r="E10" s="58">
        <v>16121</v>
      </c>
      <c r="F10" s="59">
        <v>79715</v>
      </c>
      <c r="G10" s="16"/>
      <c r="K10"/>
    </row>
    <row r="11" spans="1:11" ht="18" customHeight="1" x14ac:dyDescent="0.2">
      <c r="A11" s="17" t="s">
        <v>12</v>
      </c>
      <c r="B11" s="58">
        <v>1864874</v>
      </c>
      <c r="C11" s="58">
        <v>1203480</v>
      </c>
      <c r="D11" s="58">
        <v>380599</v>
      </c>
      <c r="E11" s="58">
        <v>57982</v>
      </c>
      <c r="F11" s="59">
        <v>222813</v>
      </c>
      <c r="G11" s="16"/>
      <c r="K11"/>
    </row>
    <row r="12" spans="1:11" ht="18" customHeight="1" x14ac:dyDescent="0.2">
      <c r="A12" s="14" t="s">
        <v>8</v>
      </c>
      <c r="B12" s="58">
        <v>362168</v>
      </c>
      <c r="C12" s="58">
        <v>314912</v>
      </c>
      <c r="D12" s="58" t="s">
        <v>47</v>
      </c>
      <c r="E12" s="58">
        <v>44362</v>
      </c>
      <c r="F12" s="59">
        <v>2894</v>
      </c>
      <c r="G12" s="16"/>
      <c r="K12"/>
    </row>
    <row r="13" spans="1:11" ht="18" customHeight="1" x14ac:dyDescent="0.2">
      <c r="A13" s="14" t="s">
        <v>9</v>
      </c>
      <c r="B13" s="58">
        <v>234035</v>
      </c>
      <c r="C13" s="58">
        <v>201327</v>
      </c>
      <c r="D13" s="58" t="s">
        <v>47</v>
      </c>
      <c r="E13" s="58">
        <v>32708</v>
      </c>
      <c r="F13" s="59" t="s">
        <v>47</v>
      </c>
      <c r="G13" s="16"/>
      <c r="K13"/>
    </row>
    <row r="14" spans="1:11" ht="18" customHeight="1" x14ac:dyDescent="0.2">
      <c r="A14" s="14" t="s">
        <v>10</v>
      </c>
      <c r="B14" s="58">
        <v>142124</v>
      </c>
      <c r="C14" s="58">
        <v>133938</v>
      </c>
      <c r="D14" s="58" t="s">
        <v>47</v>
      </c>
      <c r="E14" s="58">
        <v>8186</v>
      </c>
      <c r="F14" s="59" t="s">
        <v>47</v>
      </c>
      <c r="G14" s="16"/>
      <c r="K14"/>
    </row>
    <row r="15" spans="1:11" ht="18" customHeight="1" x14ac:dyDescent="0.2">
      <c r="A15" s="14" t="s">
        <v>11</v>
      </c>
      <c r="B15" s="58">
        <v>31438</v>
      </c>
      <c r="C15" s="58">
        <v>18365</v>
      </c>
      <c r="D15" s="58" t="s">
        <v>47</v>
      </c>
      <c r="E15" s="58">
        <v>13073</v>
      </c>
      <c r="F15" s="59" t="s">
        <v>47</v>
      </c>
      <c r="G15" s="16"/>
      <c r="K15"/>
    </row>
    <row r="16" spans="1:11" ht="18" customHeight="1" thickBot="1" x14ac:dyDescent="0.25">
      <c r="A16" s="86" t="s">
        <v>89</v>
      </c>
      <c r="B16" s="87">
        <v>212721</v>
      </c>
      <c r="C16" s="87">
        <v>111874</v>
      </c>
      <c r="D16" s="87" t="s">
        <v>47</v>
      </c>
      <c r="E16" s="87">
        <v>100847</v>
      </c>
      <c r="F16" s="88" t="s">
        <v>47</v>
      </c>
      <c r="G16" s="16"/>
      <c r="K16"/>
    </row>
    <row r="17" spans="1:10" x14ac:dyDescent="0.2">
      <c r="A17" s="63"/>
      <c r="B17" s="63"/>
      <c r="C17" s="63"/>
      <c r="D17" s="63"/>
      <c r="E17" s="63"/>
      <c r="F17" s="63"/>
      <c r="G17" s="63"/>
      <c r="H17" s="63"/>
      <c r="I17" s="63"/>
      <c r="J17" s="63"/>
    </row>
    <row r="18" spans="1:10" ht="48" customHeight="1" x14ac:dyDescent="0.2">
      <c r="A18" s="132" t="s">
        <v>134</v>
      </c>
      <c r="B18" s="146"/>
      <c r="C18" s="146"/>
      <c r="D18" s="146"/>
      <c r="E18" s="146"/>
      <c r="F18" s="146"/>
      <c r="G18" s="60"/>
      <c r="H18" s="60"/>
      <c r="I18" s="60"/>
      <c r="J18" s="60"/>
    </row>
    <row r="19" spans="1:10" ht="35.450000000000003" customHeight="1" x14ac:dyDescent="0.2">
      <c r="A19" s="132" t="s">
        <v>135</v>
      </c>
      <c r="B19" s="146"/>
      <c r="C19" s="146"/>
      <c r="D19" s="146"/>
      <c r="E19" s="146"/>
      <c r="F19" s="146"/>
      <c r="G19" s="60"/>
      <c r="H19" s="60"/>
      <c r="I19" s="60"/>
      <c r="J19" s="60"/>
    </row>
    <row r="20" spans="1:10" ht="12.75" customHeight="1" x14ac:dyDescent="0.2">
      <c r="A20" s="150" t="s">
        <v>50</v>
      </c>
      <c r="B20" s="150"/>
      <c r="C20" s="150"/>
      <c r="D20" s="150"/>
      <c r="E20" s="150"/>
      <c r="F20" s="150"/>
      <c r="G20" s="60"/>
      <c r="H20" s="60"/>
      <c r="I20" s="60"/>
      <c r="J20" s="60"/>
    </row>
    <row r="21" spans="1:10" x14ac:dyDescent="0.2">
      <c r="A21" s="150" t="s">
        <v>128</v>
      </c>
      <c r="B21" s="150"/>
      <c r="C21" s="150"/>
      <c r="D21" s="150"/>
      <c r="E21" s="150"/>
      <c r="F21" s="150"/>
    </row>
    <row r="22" spans="1:10" ht="13.5" x14ac:dyDescent="0.2">
      <c r="A22" s="111" t="s">
        <v>114</v>
      </c>
      <c r="B22" s="60"/>
      <c r="C22" s="60"/>
      <c r="D22" s="60"/>
      <c r="E22" s="60"/>
      <c r="F22" s="60"/>
    </row>
    <row r="23" spans="1:10" x14ac:dyDescent="0.2">
      <c r="A23" s="144" t="s">
        <v>106</v>
      </c>
      <c r="B23" s="143"/>
      <c r="C23" s="143"/>
      <c r="D23" s="143"/>
      <c r="E23" s="143"/>
      <c r="F23" s="143"/>
    </row>
    <row r="24" spans="1:10" x14ac:dyDescent="0.2">
      <c r="A24" s="143" t="s">
        <v>119</v>
      </c>
      <c r="B24" s="143"/>
      <c r="C24" s="143"/>
      <c r="D24" s="143"/>
      <c r="E24" s="143"/>
      <c r="F24" s="143"/>
    </row>
    <row r="25" spans="1:10" x14ac:dyDescent="0.2">
      <c r="A25" s="18"/>
      <c r="B25" s="23"/>
      <c r="C25" s="23"/>
      <c r="D25" s="23"/>
      <c r="E25" s="23"/>
      <c r="F25" s="23"/>
    </row>
    <row r="26" spans="1:10" x14ac:dyDescent="0.2">
      <c r="A26" s="18"/>
    </row>
    <row r="27" spans="1:10" x14ac:dyDescent="0.2">
      <c r="A27" s="18"/>
    </row>
    <row r="28" spans="1:10" x14ac:dyDescent="0.2">
      <c r="A28" s="18"/>
    </row>
    <row r="29" spans="1:10" x14ac:dyDescent="0.2">
      <c r="A29" s="18"/>
    </row>
    <row r="30" spans="1:10" x14ac:dyDescent="0.2">
      <c r="A30" s="18"/>
    </row>
    <row r="31" spans="1:10" x14ac:dyDescent="0.2">
      <c r="A31" s="18"/>
    </row>
    <row r="32" spans="1:10"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row r="188" spans="1:1" x14ac:dyDescent="0.2">
      <c r="A188" s="18"/>
    </row>
    <row r="189" spans="1:1" x14ac:dyDescent="0.2">
      <c r="A189" s="18"/>
    </row>
    <row r="190" spans="1:1" x14ac:dyDescent="0.2">
      <c r="A190" s="18"/>
    </row>
  </sheetData>
  <mergeCells count="15">
    <mergeCell ref="A24:F24"/>
    <mergeCell ref="A23:F23"/>
    <mergeCell ref="A1:F1"/>
    <mergeCell ref="A2:F2"/>
    <mergeCell ref="A3:F3"/>
    <mergeCell ref="B5:B6"/>
    <mergeCell ref="A5:A6"/>
    <mergeCell ref="C5:C6"/>
    <mergeCell ref="D5:D6"/>
    <mergeCell ref="A19:F19"/>
    <mergeCell ref="E5:E6"/>
    <mergeCell ref="F5:F6"/>
    <mergeCell ref="A20:F20"/>
    <mergeCell ref="A21:F21"/>
    <mergeCell ref="A18:F18"/>
  </mergeCells>
  <phoneticPr fontId="12" type="noConversion"/>
  <printOptions horizontalCentered="1"/>
  <pageMargins left="0.75" right="0.75" top="1" bottom="1" header="0.5" footer="0.5"/>
  <pageSetup scale="8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K188"/>
  <sheetViews>
    <sheetView zoomScale="90" zoomScaleNormal="90" workbookViewId="0">
      <selection activeCell="A20" sqref="A20:F20"/>
    </sheetView>
  </sheetViews>
  <sheetFormatPr defaultColWidth="9.140625" defaultRowHeight="12.75" x14ac:dyDescent="0.2"/>
  <cols>
    <col min="1" max="1" width="22.7109375" customWidth="1"/>
    <col min="2" max="6" width="23.7109375" customWidth="1"/>
    <col min="7" max="7" width="13.7109375" customWidth="1"/>
    <col min="8" max="9" width="10.7109375" customWidth="1"/>
    <col min="10" max="10" width="13.7109375" customWidth="1"/>
    <col min="11" max="11" width="9.5703125" style="16" customWidth="1"/>
  </cols>
  <sheetData>
    <row r="1" spans="1:11" ht="18" x14ac:dyDescent="0.25">
      <c r="A1" s="129" t="s">
        <v>95</v>
      </c>
      <c r="B1" s="129"/>
      <c r="C1" s="129"/>
      <c r="D1" s="129"/>
      <c r="E1" s="129"/>
      <c r="F1" s="129"/>
      <c r="G1" s="20"/>
      <c r="H1" s="20"/>
      <c r="I1" s="20"/>
      <c r="J1" s="20"/>
      <c r="K1"/>
    </row>
    <row r="2" spans="1:11" ht="18.75" x14ac:dyDescent="0.3">
      <c r="A2" s="130" t="s">
        <v>121</v>
      </c>
      <c r="B2" s="130"/>
      <c r="C2" s="130"/>
      <c r="D2" s="130"/>
      <c r="E2" s="130"/>
      <c r="F2" s="130"/>
      <c r="G2" s="21"/>
      <c r="H2" s="21"/>
      <c r="I2" s="21"/>
      <c r="J2" s="21"/>
      <c r="K2"/>
    </row>
    <row r="3" spans="1:11" ht="15" x14ac:dyDescent="0.2">
      <c r="A3" s="151" t="s">
        <v>51</v>
      </c>
      <c r="B3" s="151"/>
      <c r="C3" s="151"/>
      <c r="D3" s="151"/>
      <c r="E3" s="151"/>
      <c r="F3" s="151"/>
      <c r="G3" s="22"/>
      <c r="H3" s="22"/>
      <c r="I3" s="22"/>
      <c r="J3" s="22"/>
      <c r="K3"/>
    </row>
    <row r="4" spans="1:11" x14ac:dyDescent="0.2">
      <c r="K4"/>
    </row>
    <row r="5" spans="1:11" ht="23.25" customHeight="1" x14ac:dyDescent="0.2">
      <c r="A5" s="139" t="s">
        <v>53</v>
      </c>
      <c r="B5" s="139" t="s">
        <v>13</v>
      </c>
      <c r="C5" s="139" t="s">
        <v>116</v>
      </c>
      <c r="D5" s="139" t="s">
        <v>48</v>
      </c>
      <c r="E5" s="139" t="s">
        <v>15</v>
      </c>
      <c r="F5" s="139" t="s">
        <v>37</v>
      </c>
      <c r="K5"/>
    </row>
    <row r="6" spans="1:11" ht="23.25" customHeight="1" x14ac:dyDescent="0.2">
      <c r="A6" s="139"/>
      <c r="B6" s="139"/>
      <c r="C6" s="139"/>
      <c r="D6" s="139"/>
      <c r="E6" s="139"/>
      <c r="F6" s="139"/>
      <c r="K6"/>
    </row>
    <row r="7" spans="1:11" ht="18" customHeight="1" x14ac:dyDescent="0.25">
      <c r="A7" s="12" t="s">
        <v>1</v>
      </c>
      <c r="B7" s="45">
        <v>5964005</v>
      </c>
      <c r="C7" s="45">
        <v>2875456</v>
      </c>
      <c r="D7" s="45">
        <v>2273138</v>
      </c>
      <c r="E7" s="45">
        <v>302482</v>
      </c>
      <c r="F7" s="47">
        <v>512930</v>
      </c>
      <c r="K7"/>
    </row>
    <row r="8" spans="1:11" ht="18" customHeight="1" x14ac:dyDescent="0.2">
      <c r="A8" s="19" t="s">
        <v>5</v>
      </c>
      <c r="B8" s="56">
        <v>3272665</v>
      </c>
      <c r="C8" s="56">
        <v>626219</v>
      </c>
      <c r="D8" s="56">
        <v>2202123</v>
      </c>
      <c r="E8" s="56">
        <v>202736</v>
      </c>
      <c r="F8" s="57">
        <v>241587</v>
      </c>
      <c r="K8"/>
    </row>
    <row r="9" spans="1:11" ht="18" customHeight="1" x14ac:dyDescent="0.2">
      <c r="A9" s="15" t="s">
        <v>6</v>
      </c>
      <c r="B9" s="58">
        <v>453984</v>
      </c>
      <c r="C9" s="58">
        <v>302513</v>
      </c>
      <c r="D9" s="58">
        <v>71202</v>
      </c>
      <c r="E9" s="58">
        <v>12462</v>
      </c>
      <c r="F9" s="59">
        <v>67808</v>
      </c>
      <c r="G9" s="16"/>
      <c r="K9"/>
    </row>
    <row r="10" spans="1:11" ht="18" customHeight="1" x14ac:dyDescent="0.2">
      <c r="A10" s="17" t="s">
        <v>7</v>
      </c>
      <c r="B10" s="58">
        <v>852790</v>
      </c>
      <c r="C10" s="58">
        <v>737200</v>
      </c>
      <c r="D10" s="58">
        <v>-491</v>
      </c>
      <c r="E10" s="58">
        <v>13715</v>
      </c>
      <c r="F10" s="59">
        <v>102367</v>
      </c>
      <c r="G10" s="16"/>
      <c r="K10"/>
    </row>
    <row r="11" spans="1:11" ht="18" customHeight="1" x14ac:dyDescent="0.2">
      <c r="A11" s="17" t="s">
        <v>12</v>
      </c>
      <c r="B11" s="58">
        <v>1239007</v>
      </c>
      <c r="C11" s="58">
        <v>1063967</v>
      </c>
      <c r="D11" s="58">
        <v>302</v>
      </c>
      <c r="E11" s="58">
        <v>73570</v>
      </c>
      <c r="F11" s="59">
        <v>101168</v>
      </c>
      <c r="G11" s="16"/>
      <c r="K11"/>
    </row>
    <row r="12" spans="1:11" ht="18" customHeight="1" x14ac:dyDescent="0.2">
      <c r="A12" s="17" t="s">
        <v>8</v>
      </c>
      <c r="B12" s="58">
        <v>72562</v>
      </c>
      <c r="C12" s="58">
        <v>72562</v>
      </c>
      <c r="D12" s="58" t="s">
        <v>47</v>
      </c>
      <c r="E12" s="58" t="s">
        <v>47</v>
      </c>
      <c r="F12" s="59" t="s">
        <v>47</v>
      </c>
      <c r="G12" s="16"/>
      <c r="K12"/>
    </row>
    <row r="13" spans="1:11" ht="18" customHeight="1" x14ac:dyDescent="0.2">
      <c r="A13" s="17" t="s">
        <v>9</v>
      </c>
      <c r="B13" s="58">
        <v>37826</v>
      </c>
      <c r="C13" s="58">
        <v>37826</v>
      </c>
      <c r="D13" s="58" t="s">
        <v>47</v>
      </c>
      <c r="E13" s="58" t="s">
        <v>47</v>
      </c>
      <c r="F13" s="59" t="s">
        <v>47</v>
      </c>
      <c r="G13" s="16"/>
      <c r="K13"/>
    </row>
    <row r="14" spans="1:11" ht="18" customHeight="1" x14ac:dyDescent="0.2">
      <c r="A14" s="17" t="s">
        <v>10</v>
      </c>
      <c r="B14" s="58">
        <v>35169</v>
      </c>
      <c r="C14" s="58">
        <v>35169</v>
      </c>
      <c r="D14" s="58" t="s">
        <v>47</v>
      </c>
      <c r="E14" s="58" t="s">
        <v>47</v>
      </c>
      <c r="F14" s="59" t="s">
        <v>47</v>
      </c>
      <c r="G14" s="16"/>
      <c r="K14"/>
    </row>
    <row r="15" spans="1:11" ht="18" customHeight="1" thickBot="1" x14ac:dyDescent="0.25">
      <c r="A15" s="86" t="s">
        <v>11</v>
      </c>
      <c r="B15" s="87" t="s">
        <v>47</v>
      </c>
      <c r="C15" s="87" t="s">
        <v>47</v>
      </c>
      <c r="D15" s="87" t="s">
        <v>47</v>
      </c>
      <c r="E15" s="87" t="s">
        <v>47</v>
      </c>
      <c r="F15" s="88" t="s">
        <v>47</v>
      </c>
      <c r="G15" s="16"/>
      <c r="K15"/>
    </row>
    <row r="16" spans="1:11" ht="6.75" customHeight="1" x14ac:dyDescent="0.2">
      <c r="A16" s="63"/>
      <c r="B16" s="63"/>
      <c r="C16" s="63"/>
      <c r="D16" s="63"/>
      <c r="E16" s="63"/>
      <c r="F16" s="63"/>
      <c r="G16" s="63"/>
      <c r="H16" s="63"/>
      <c r="I16" s="63"/>
      <c r="J16" s="63"/>
    </row>
    <row r="17" spans="1:10" ht="47.25" customHeight="1" x14ac:dyDescent="0.2">
      <c r="A17" s="132" t="s">
        <v>134</v>
      </c>
      <c r="B17" s="146"/>
      <c r="C17" s="146"/>
      <c r="D17" s="146"/>
      <c r="E17" s="146"/>
      <c r="F17" s="146"/>
      <c r="G17" s="63"/>
      <c r="H17" s="63"/>
      <c r="I17" s="63"/>
      <c r="J17" s="63"/>
    </row>
    <row r="18" spans="1:10" ht="24" customHeight="1" x14ac:dyDescent="0.2">
      <c r="A18" s="132" t="s">
        <v>136</v>
      </c>
      <c r="B18" s="146"/>
      <c r="C18" s="146"/>
      <c r="D18" s="146"/>
      <c r="E18" s="146"/>
      <c r="F18" s="146"/>
    </row>
    <row r="19" spans="1:10" x14ac:dyDescent="0.2">
      <c r="A19" s="150" t="s">
        <v>50</v>
      </c>
      <c r="B19" s="150"/>
      <c r="C19" s="150"/>
      <c r="D19" s="150"/>
      <c r="E19" s="150"/>
      <c r="F19" s="150"/>
    </row>
    <row r="20" spans="1:10" x14ac:dyDescent="0.2">
      <c r="A20" s="150" t="s">
        <v>128</v>
      </c>
      <c r="B20" s="150"/>
      <c r="C20" s="150"/>
      <c r="D20" s="150"/>
      <c r="E20" s="150"/>
      <c r="F20" s="150"/>
    </row>
    <row r="21" spans="1:10" ht="13.5" x14ac:dyDescent="0.2">
      <c r="A21" s="111" t="s">
        <v>115</v>
      </c>
      <c r="B21" s="112"/>
      <c r="C21" s="112"/>
      <c r="D21" s="112"/>
      <c r="E21" s="112"/>
      <c r="F21" s="112"/>
    </row>
    <row r="22" spans="1:10" hidden="1" x14ac:dyDescent="0.2">
      <c r="A22" s="145" t="s">
        <v>43</v>
      </c>
      <c r="B22" s="145"/>
      <c r="C22" s="145"/>
      <c r="D22" s="145"/>
      <c r="E22" s="145"/>
      <c r="F22" s="145"/>
    </row>
    <row r="23" spans="1:10" x14ac:dyDescent="0.2">
      <c r="A23" s="147" t="s">
        <v>106</v>
      </c>
      <c r="B23" s="145"/>
      <c r="C23" s="145"/>
      <c r="D23" s="145"/>
      <c r="E23" s="145"/>
      <c r="F23" s="145"/>
    </row>
    <row r="24" spans="1:10" x14ac:dyDescent="0.2">
      <c r="A24" s="111" t="s">
        <v>119</v>
      </c>
      <c r="B24" s="112"/>
      <c r="C24" s="112"/>
      <c r="D24" s="112"/>
      <c r="E24" s="112"/>
      <c r="F24" s="112"/>
    </row>
    <row r="25" spans="1:10" x14ac:dyDescent="0.2">
      <c r="A25" s="18"/>
    </row>
    <row r="26" spans="1:10" x14ac:dyDescent="0.2">
      <c r="A26" s="18"/>
    </row>
    <row r="27" spans="1:10" x14ac:dyDescent="0.2">
      <c r="A27" s="18"/>
    </row>
    <row r="28" spans="1:10" x14ac:dyDescent="0.2">
      <c r="A28" s="18"/>
    </row>
    <row r="29" spans="1:10" x14ac:dyDescent="0.2">
      <c r="A29" s="18"/>
    </row>
    <row r="30" spans="1:10" x14ac:dyDescent="0.2">
      <c r="A30" s="18"/>
    </row>
    <row r="31" spans="1:10" x14ac:dyDescent="0.2">
      <c r="A31" s="18"/>
    </row>
    <row r="32" spans="1:10"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row r="188" spans="1:1" x14ac:dyDescent="0.2">
      <c r="A188" s="18"/>
    </row>
  </sheetData>
  <mergeCells count="15">
    <mergeCell ref="A22:F22"/>
    <mergeCell ref="A23:F23"/>
    <mergeCell ref="A18:F18"/>
    <mergeCell ref="A1:F1"/>
    <mergeCell ref="A2:F2"/>
    <mergeCell ref="A3:F3"/>
    <mergeCell ref="A5:A6"/>
    <mergeCell ref="B5:B6"/>
    <mergeCell ref="C5:C6"/>
    <mergeCell ref="D5:D6"/>
    <mergeCell ref="E5:E6"/>
    <mergeCell ref="F5:F6"/>
    <mergeCell ref="A19:F19"/>
    <mergeCell ref="A20:F20"/>
    <mergeCell ref="A17:F17"/>
  </mergeCells>
  <phoneticPr fontId="25" type="noConversion"/>
  <printOptions horizontalCentered="1"/>
  <pageMargins left="0.75" right="0.75" top="1" bottom="1" header="0.5" footer="0.5"/>
  <pageSetup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191"/>
  <sheetViews>
    <sheetView topLeftCell="A4" zoomScaleNormal="100" workbookViewId="0">
      <selection activeCell="A38" sqref="A38"/>
    </sheetView>
  </sheetViews>
  <sheetFormatPr defaultColWidth="9.140625" defaultRowHeight="12.75" x14ac:dyDescent="0.2"/>
  <cols>
    <col min="1" max="1" width="22.7109375" customWidth="1"/>
    <col min="2" max="6" width="23" customWidth="1"/>
    <col min="7" max="7" width="13.7109375" customWidth="1"/>
    <col min="8" max="9" width="10.7109375" customWidth="1"/>
    <col min="10" max="10" width="13.7109375" customWidth="1"/>
    <col min="11" max="11" width="9.5703125" style="16" customWidth="1"/>
  </cols>
  <sheetData>
    <row r="1" spans="1:11" ht="18" x14ac:dyDescent="0.25">
      <c r="A1" s="129" t="s">
        <v>94</v>
      </c>
      <c r="B1" s="129"/>
      <c r="C1" s="129"/>
      <c r="D1" s="129"/>
      <c r="E1" s="129"/>
      <c r="F1" s="129"/>
      <c r="G1" s="20"/>
      <c r="H1" s="20"/>
      <c r="I1" s="20"/>
      <c r="J1" s="20"/>
      <c r="K1"/>
    </row>
    <row r="2" spans="1:11" ht="18.75" x14ac:dyDescent="0.3">
      <c r="A2" s="130" t="s">
        <v>122</v>
      </c>
      <c r="B2" s="130"/>
      <c r="C2" s="130"/>
      <c r="D2" s="130"/>
      <c r="E2" s="130"/>
      <c r="F2" s="130"/>
      <c r="G2" s="21"/>
      <c r="H2" s="21"/>
      <c r="I2" s="21"/>
      <c r="J2" s="21"/>
      <c r="K2"/>
    </row>
    <row r="3" spans="1:11" ht="18.75" x14ac:dyDescent="0.3">
      <c r="A3" s="152" t="s">
        <v>51</v>
      </c>
      <c r="B3" s="152"/>
      <c r="C3" s="152"/>
      <c r="D3" s="152"/>
      <c r="E3" s="152"/>
      <c r="F3" s="152"/>
      <c r="G3" s="21"/>
      <c r="H3" s="21"/>
      <c r="I3" s="21"/>
      <c r="J3" s="21"/>
      <c r="K3"/>
    </row>
    <row r="4" spans="1:11" ht="12.75" customHeight="1" x14ac:dyDescent="0.2">
      <c r="K4"/>
    </row>
    <row r="5" spans="1:11" ht="13.5" customHeight="1" x14ac:dyDescent="0.2">
      <c r="A5" s="139" t="s">
        <v>36</v>
      </c>
      <c r="B5" s="139" t="s">
        <v>13</v>
      </c>
      <c r="C5" s="139" t="s">
        <v>116</v>
      </c>
      <c r="D5" s="139" t="s">
        <v>48</v>
      </c>
      <c r="E5" s="139" t="s">
        <v>15</v>
      </c>
      <c r="F5" s="139" t="s">
        <v>37</v>
      </c>
      <c r="K5"/>
    </row>
    <row r="6" spans="1:11" ht="28.5" customHeight="1" x14ac:dyDescent="0.2">
      <c r="A6" s="139"/>
      <c r="B6" s="139"/>
      <c r="C6" s="139"/>
      <c r="D6" s="139"/>
      <c r="E6" s="139"/>
      <c r="F6" s="139"/>
      <c r="K6"/>
    </row>
    <row r="7" spans="1:11" ht="15" x14ac:dyDescent="0.25">
      <c r="A7" s="102" t="s">
        <v>1</v>
      </c>
      <c r="B7" s="126">
        <v>5964005</v>
      </c>
      <c r="C7" s="126">
        <v>2875456</v>
      </c>
      <c r="D7" s="126">
        <v>2273138</v>
      </c>
      <c r="E7" s="126">
        <v>302482</v>
      </c>
      <c r="F7" s="127">
        <v>512930</v>
      </c>
      <c r="K7"/>
    </row>
    <row r="8" spans="1:11" ht="16.5" x14ac:dyDescent="0.2">
      <c r="A8" s="49" t="s">
        <v>113</v>
      </c>
      <c r="B8" s="50">
        <v>-33053</v>
      </c>
      <c r="C8" s="50">
        <v>-32144</v>
      </c>
      <c r="D8" s="50">
        <v>-491</v>
      </c>
      <c r="E8" s="50">
        <v>-404</v>
      </c>
      <c r="F8" s="50">
        <v>-15</v>
      </c>
      <c r="K8"/>
    </row>
    <row r="9" spans="1:11" ht="14.25" x14ac:dyDescent="0.2">
      <c r="A9" s="49" t="s">
        <v>17</v>
      </c>
      <c r="B9" s="50">
        <v>2</v>
      </c>
      <c r="C9" s="50">
        <v>1</v>
      </c>
      <c r="D9" s="50" t="s">
        <v>139</v>
      </c>
      <c r="E9" s="50">
        <v>1</v>
      </c>
      <c r="F9" s="50" t="s">
        <v>139</v>
      </c>
      <c r="K9"/>
    </row>
    <row r="10" spans="1:11" ht="14.25" x14ac:dyDescent="0.2">
      <c r="A10" s="49" t="s">
        <v>18</v>
      </c>
      <c r="B10" s="50">
        <v>3</v>
      </c>
      <c r="C10" s="50">
        <v>1</v>
      </c>
      <c r="D10" s="50" t="s">
        <v>139</v>
      </c>
      <c r="E10" s="50">
        <v>2</v>
      </c>
      <c r="F10" s="50" t="s">
        <v>47</v>
      </c>
      <c r="K10"/>
    </row>
    <row r="11" spans="1:11" ht="14.25" x14ac:dyDescent="0.2">
      <c r="A11" s="49" t="s">
        <v>19</v>
      </c>
      <c r="B11" s="50">
        <v>10</v>
      </c>
      <c r="C11" s="50">
        <v>3</v>
      </c>
      <c r="D11" s="50" t="s">
        <v>139</v>
      </c>
      <c r="E11" s="50">
        <v>7</v>
      </c>
      <c r="F11" s="50" t="s">
        <v>139</v>
      </c>
      <c r="K11"/>
    </row>
    <row r="12" spans="1:11" ht="14.25" x14ac:dyDescent="0.2">
      <c r="A12" s="49" t="s">
        <v>20</v>
      </c>
      <c r="B12" s="50">
        <v>37</v>
      </c>
      <c r="C12" s="50">
        <v>8</v>
      </c>
      <c r="D12" s="50">
        <v>1</v>
      </c>
      <c r="E12" s="50">
        <v>28</v>
      </c>
      <c r="F12" s="50" t="s">
        <v>139</v>
      </c>
      <c r="K12"/>
    </row>
    <row r="13" spans="1:11" ht="14.25" x14ac:dyDescent="0.2">
      <c r="A13" s="49" t="s">
        <v>21</v>
      </c>
      <c r="B13" s="50">
        <v>97</v>
      </c>
      <c r="C13" s="50">
        <v>26</v>
      </c>
      <c r="D13" s="50">
        <v>3</v>
      </c>
      <c r="E13" s="50">
        <v>66</v>
      </c>
      <c r="F13" s="50">
        <v>2</v>
      </c>
      <c r="K13"/>
    </row>
    <row r="14" spans="1:11" ht="14.25" x14ac:dyDescent="0.2">
      <c r="A14" s="49" t="s">
        <v>22</v>
      </c>
      <c r="B14" s="50">
        <v>225</v>
      </c>
      <c r="C14" s="50">
        <v>53</v>
      </c>
      <c r="D14" s="50">
        <v>6</v>
      </c>
      <c r="E14" s="50">
        <v>160</v>
      </c>
      <c r="F14" s="50">
        <v>6</v>
      </c>
      <c r="K14"/>
    </row>
    <row r="15" spans="1:11" ht="14.25" x14ac:dyDescent="0.2">
      <c r="A15" s="49" t="s">
        <v>23</v>
      </c>
      <c r="B15" s="50">
        <v>913</v>
      </c>
      <c r="C15" s="50">
        <v>264</v>
      </c>
      <c r="D15" s="50">
        <v>29</v>
      </c>
      <c r="E15" s="50">
        <v>601</v>
      </c>
      <c r="F15" s="50">
        <v>19</v>
      </c>
      <c r="K15"/>
    </row>
    <row r="16" spans="1:11" ht="14.25" x14ac:dyDescent="0.2">
      <c r="A16" s="49" t="s">
        <v>24</v>
      </c>
      <c r="B16" s="50">
        <v>1587</v>
      </c>
      <c r="C16" s="50">
        <v>555</v>
      </c>
      <c r="D16" s="50">
        <v>79</v>
      </c>
      <c r="E16" s="50">
        <v>916</v>
      </c>
      <c r="F16" s="50">
        <v>37</v>
      </c>
      <c r="K16"/>
    </row>
    <row r="17" spans="1:11" ht="14.25" x14ac:dyDescent="0.2">
      <c r="A17" s="49" t="s">
        <v>25</v>
      </c>
      <c r="B17" s="50">
        <v>3901</v>
      </c>
      <c r="C17" s="50">
        <v>1631</v>
      </c>
      <c r="D17" s="50">
        <v>203</v>
      </c>
      <c r="E17" s="50">
        <v>1935</v>
      </c>
      <c r="F17" s="50">
        <v>132</v>
      </c>
      <c r="K17"/>
    </row>
    <row r="18" spans="1:11" ht="14.25" x14ac:dyDescent="0.2">
      <c r="A18" s="49" t="s">
        <v>26</v>
      </c>
      <c r="B18" s="50">
        <v>13157</v>
      </c>
      <c r="C18" s="50">
        <v>5801</v>
      </c>
      <c r="D18" s="50">
        <v>1238</v>
      </c>
      <c r="E18" s="50">
        <v>5393</v>
      </c>
      <c r="F18" s="50">
        <v>726</v>
      </c>
      <c r="K18"/>
    </row>
    <row r="19" spans="1:11" ht="14.25" x14ac:dyDescent="0.2">
      <c r="A19" s="49" t="s">
        <v>27</v>
      </c>
      <c r="B19" s="50">
        <v>26219</v>
      </c>
      <c r="C19" s="50">
        <v>13625</v>
      </c>
      <c r="D19" s="50">
        <v>2859</v>
      </c>
      <c r="E19" s="50">
        <v>8235</v>
      </c>
      <c r="F19" s="50">
        <v>1500</v>
      </c>
      <c r="K19"/>
    </row>
    <row r="20" spans="1:11" ht="14.25" x14ac:dyDescent="0.2">
      <c r="A20" s="49" t="s">
        <v>28</v>
      </c>
      <c r="B20" s="50">
        <v>27526</v>
      </c>
      <c r="C20" s="50">
        <v>15447</v>
      </c>
      <c r="D20" s="50">
        <v>3119</v>
      </c>
      <c r="E20" s="50">
        <v>6931</v>
      </c>
      <c r="F20" s="50">
        <v>2029</v>
      </c>
      <c r="K20"/>
    </row>
    <row r="21" spans="1:11" ht="14.25" x14ac:dyDescent="0.2">
      <c r="A21" s="49" t="s">
        <v>29</v>
      </c>
      <c r="B21" s="50">
        <v>29127</v>
      </c>
      <c r="C21" s="50">
        <v>16168</v>
      </c>
      <c r="D21" s="50">
        <v>2755</v>
      </c>
      <c r="E21" s="50">
        <v>7023</v>
      </c>
      <c r="F21" s="50">
        <v>3181</v>
      </c>
      <c r="K21"/>
    </row>
    <row r="22" spans="1:11" ht="14.25" x14ac:dyDescent="0.2">
      <c r="A22" s="49" t="s">
        <v>30</v>
      </c>
      <c r="B22" s="50">
        <v>56550</v>
      </c>
      <c r="C22" s="50">
        <v>34282</v>
      </c>
      <c r="D22" s="50">
        <v>8421</v>
      </c>
      <c r="E22" s="50">
        <v>9329</v>
      </c>
      <c r="F22" s="50">
        <v>4518</v>
      </c>
      <c r="K22"/>
    </row>
    <row r="23" spans="1:11" ht="14.25" x14ac:dyDescent="0.2">
      <c r="A23" s="49" t="s">
        <v>31</v>
      </c>
      <c r="B23" s="50">
        <v>65499</v>
      </c>
      <c r="C23" s="50">
        <v>38344</v>
      </c>
      <c r="D23" s="50">
        <v>11926</v>
      </c>
      <c r="E23" s="50">
        <v>9130</v>
      </c>
      <c r="F23" s="50">
        <v>6099</v>
      </c>
      <c r="K23"/>
    </row>
    <row r="24" spans="1:11" ht="14.25" x14ac:dyDescent="0.2">
      <c r="A24" s="49" t="s">
        <v>32</v>
      </c>
      <c r="B24" s="50">
        <v>59794</v>
      </c>
      <c r="C24" s="50">
        <v>34423</v>
      </c>
      <c r="D24" s="50">
        <v>12574</v>
      </c>
      <c r="E24" s="50">
        <v>8536</v>
      </c>
      <c r="F24" s="50">
        <v>4261</v>
      </c>
      <c r="K24"/>
    </row>
    <row r="25" spans="1:11" ht="14.25" x14ac:dyDescent="0.2">
      <c r="A25" s="49" t="s">
        <v>33</v>
      </c>
      <c r="B25" s="50">
        <v>304227</v>
      </c>
      <c r="C25" s="50">
        <v>172908</v>
      </c>
      <c r="D25" s="50">
        <v>72569</v>
      </c>
      <c r="E25" s="50">
        <v>29178</v>
      </c>
      <c r="F25" s="50">
        <v>29571</v>
      </c>
      <c r="K25"/>
    </row>
    <row r="26" spans="1:11" ht="14.25" x14ac:dyDescent="0.2">
      <c r="A26" s="49" t="s">
        <v>34</v>
      </c>
      <c r="B26" s="50">
        <v>511831</v>
      </c>
      <c r="C26" s="50">
        <v>293833</v>
      </c>
      <c r="D26" s="50">
        <v>141273</v>
      </c>
      <c r="E26" s="50">
        <v>30836</v>
      </c>
      <c r="F26" s="50">
        <v>45888</v>
      </c>
      <c r="K26"/>
    </row>
    <row r="27" spans="1:11" ht="14.25" x14ac:dyDescent="0.2">
      <c r="A27" s="49" t="s">
        <v>35</v>
      </c>
      <c r="B27" s="50">
        <v>982231</v>
      </c>
      <c r="C27" s="50">
        <v>581026</v>
      </c>
      <c r="D27" s="50">
        <v>282084</v>
      </c>
      <c r="E27" s="50">
        <v>44043</v>
      </c>
      <c r="F27" s="50">
        <v>75078</v>
      </c>
      <c r="K27"/>
    </row>
    <row r="28" spans="1:11" ht="15" thickBot="1" x14ac:dyDescent="0.25">
      <c r="A28" s="89" t="s">
        <v>90</v>
      </c>
      <c r="B28" s="90">
        <v>3914121</v>
      </c>
      <c r="C28" s="90">
        <v>1699202</v>
      </c>
      <c r="D28" s="90">
        <v>1734489</v>
      </c>
      <c r="E28" s="90">
        <v>140532</v>
      </c>
      <c r="F28" s="90">
        <v>339898</v>
      </c>
      <c r="K28"/>
    </row>
    <row r="29" spans="1:11" x14ac:dyDescent="0.2">
      <c r="A29" s="18"/>
    </row>
    <row r="30" spans="1:11" ht="48" customHeight="1" x14ac:dyDescent="0.2">
      <c r="A30" s="148" t="s">
        <v>134</v>
      </c>
      <c r="B30" s="148"/>
      <c r="C30" s="148"/>
      <c r="D30" s="148"/>
      <c r="E30" s="148"/>
      <c r="F30" s="148"/>
    </row>
    <row r="31" spans="1:11" x14ac:dyDescent="0.2">
      <c r="A31" s="150" t="s">
        <v>50</v>
      </c>
      <c r="B31" s="150"/>
      <c r="C31" s="150"/>
      <c r="D31" s="150"/>
      <c r="E31" s="150"/>
      <c r="F31" s="150"/>
    </row>
    <row r="32" spans="1:11" x14ac:dyDescent="0.2">
      <c r="A32" s="150" t="s">
        <v>128</v>
      </c>
      <c r="B32" s="150"/>
      <c r="C32" s="150"/>
      <c r="D32" s="150"/>
      <c r="E32" s="150"/>
      <c r="F32" s="150"/>
    </row>
    <row r="33" spans="1:6" x14ac:dyDescent="0.2">
      <c r="A33" s="150" t="s">
        <v>117</v>
      </c>
      <c r="B33" s="150"/>
      <c r="C33" s="150"/>
      <c r="D33" s="150"/>
      <c r="E33" s="150"/>
      <c r="F33" s="150"/>
    </row>
    <row r="34" spans="1:6" ht="13.5" x14ac:dyDescent="0.2">
      <c r="A34" s="145" t="s">
        <v>126</v>
      </c>
      <c r="B34" s="145"/>
      <c r="C34" s="145"/>
      <c r="D34" s="145"/>
      <c r="E34" s="145"/>
      <c r="F34" s="145"/>
    </row>
    <row r="35" spans="1:6" x14ac:dyDescent="0.2">
      <c r="A35" s="145" t="s">
        <v>49</v>
      </c>
      <c r="B35" s="145"/>
      <c r="C35" s="145"/>
      <c r="D35" s="145"/>
      <c r="E35" s="145"/>
      <c r="F35" s="145"/>
    </row>
    <row r="36" spans="1:6" x14ac:dyDescent="0.2">
      <c r="A36" s="145" t="s">
        <v>55</v>
      </c>
      <c r="B36" s="145"/>
      <c r="C36" s="145"/>
      <c r="D36" s="145"/>
      <c r="E36" s="145"/>
      <c r="F36" s="145"/>
    </row>
    <row r="37" spans="1:6" x14ac:dyDescent="0.2">
      <c r="A37" s="149" t="s">
        <v>119</v>
      </c>
      <c r="B37" s="149"/>
      <c r="C37" s="149"/>
      <c r="D37" s="149"/>
      <c r="E37" s="149"/>
      <c r="F37" s="149"/>
    </row>
    <row r="38" spans="1:6" x14ac:dyDescent="0.2">
      <c r="A38" s="18"/>
    </row>
    <row r="39" spans="1:6" x14ac:dyDescent="0.2">
      <c r="A39" s="18"/>
    </row>
    <row r="40" spans="1:6" x14ac:dyDescent="0.2">
      <c r="A40" s="18"/>
    </row>
    <row r="41" spans="1:6" x14ac:dyDescent="0.2">
      <c r="A41" s="18"/>
    </row>
    <row r="42" spans="1:6" x14ac:dyDescent="0.2">
      <c r="A42" s="18"/>
    </row>
    <row r="43" spans="1:6" x14ac:dyDescent="0.2">
      <c r="A43" s="18"/>
    </row>
    <row r="44" spans="1:6" x14ac:dyDescent="0.2">
      <c r="A44" s="18"/>
    </row>
    <row r="45" spans="1:6" x14ac:dyDescent="0.2">
      <c r="A45" s="18"/>
    </row>
    <row r="46" spans="1:6" x14ac:dyDescent="0.2">
      <c r="A46" s="18"/>
    </row>
    <row r="47" spans="1:6" x14ac:dyDescent="0.2">
      <c r="A47" s="18"/>
    </row>
    <row r="48" spans="1:6"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row r="188" spans="1:1" x14ac:dyDescent="0.2">
      <c r="A188" s="18"/>
    </row>
    <row r="189" spans="1:1" x14ac:dyDescent="0.2">
      <c r="A189" s="18"/>
    </row>
    <row r="190" spans="1:1" x14ac:dyDescent="0.2">
      <c r="A190" s="18"/>
    </row>
    <row r="191" spans="1:1" x14ac:dyDescent="0.2">
      <c r="A191" s="18"/>
    </row>
  </sheetData>
  <mergeCells count="17">
    <mergeCell ref="A1:F1"/>
    <mergeCell ref="A2:F2"/>
    <mergeCell ref="B5:B6"/>
    <mergeCell ref="A3:F3"/>
    <mergeCell ref="A5:A6"/>
    <mergeCell ref="C5:C6"/>
    <mergeCell ref="D5:D6"/>
    <mergeCell ref="A32:F32"/>
    <mergeCell ref="E5:E6"/>
    <mergeCell ref="F5:F6"/>
    <mergeCell ref="A35:F35"/>
    <mergeCell ref="A37:F37"/>
    <mergeCell ref="A34:F34"/>
    <mergeCell ref="A30:F30"/>
    <mergeCell ref="A31:F31"/>
    <mergeCell ref="A36:F36"/>
    <mergeCell ref="A33:F33"/>
  </mergeCells>
  <phoneticPr fontId="12" type="noConversion"/>
  <printOptions horizontalCentered="1"/>
  <pageMargins left="0.75" right="0.75" top="1" bottom="1" header="0.5" footer="0.5"/>
  <pageSetup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F22"/>
  <sheetViews>
    <sheetView zoomScale="80" zoomScaleNormal="80" workbookViewId="0">
      <selection activeCell="A16" sqref="A16:E16"/>
    </sheetView>
  </sheetViews>
  <sheetFormatPr defaultRowHeight="12.75" x14ac:dyDescent="0.2"/>
  <cols>
    <col min="1" max="1" width="36.5703125" customWidth="1"/>
    <col min="2" max="4" width="22.140625" customWidth="1"/>
    <col min="5" max="5" width="22.42578125" customWidth="1"/>
    <col min="6" max="6" width="16.5703125" customWidth="1"/>
    <col min="7" max="8" width="12.7109375" customWidth="1"/>
    <col min="9" max="9" width="13.7109375" customWidth="1"/>
  </cols>
  <sheetData>
    <row r="1" spans="1:6" ht="18" x14ac:dyDescent="0.25">
      <c r="A1" s="129" t="s">
        <v>93</v>
      </c>
      <c r="B1" s="129"/>
      <c r="C1" s="129"/>
      <c r="D1" s="129"/>
      <c r="E1" s="129"/>
      <c r="F1" s="20"/>
    </row>
    <row r="2" spans="1:6" ht="18.75" x14ac:dyDescent="0.3">
      <c r="A2" s="130" t="s">
        <v>123</v>
      </c>
      <c r="B2" s="130"/>
      <c r="C2" s="130"/>
      <c r="D2" s="130"/>
      <c r="E2" s="130"/>
      <c r="F2" s="21"/>
    </row>
    <row r="3" spans="1:6" ht="12" customHeight="1" x14ac:dyDescent="0.3">
      <c r="A3" s="24"/>
      <c r="B3" s="24"/>
      <c r="C3" s="25"/>
      <c r="D3" s="25"/>
      <c r="E3" s="26"/>
      <c r="F3" s="24"/>
    </row>
    <row r="4" spans="1:6" ht="18.75" customHeight="1" thickBot="1" x14ac:dyDescent="0.3">
      <c r="A4" s="153" t="s">
        <v>41</v>
      </c>
      <c r="B4" s="153" t="s">
        <v>42</v>
      </c>
      <c r="C4" s="153"/>
      <c r="D4" s="153"/>
      <c r="E4" s="153"/>
      <c r="F4" s="24"/>
    </row>
    <row r="5" spans="1:6" ht="30" x14ac:dyDescent="0.25">
      <c r="A5" s="154"/>
      <c r="B5" s="91" t="s">
        <v>116</v>
      </c>
      <c r="C5" s="91" t="s">
        <v>48</v>
      </c>
      <c r="D5" s="92" t="s">
        <v>15</v>
      </c>
      <c r="E5" s="92" t="s">
        <v>37</v>
      </c>
    </row>
    <row r="6" spans="1:6" ht="15" x14ac:dyDescent="0.25">
      <c r="A6" s="30" t="s">
        <v>1</v>
      </c>
      <c r="B6" s="94">
        <v>31405</v>
      </c>
      <c r="C6" s="94">
        <v>2355</v>
      </c>
      <c r="D6" s="94">
        <v>18224</v>
      </c>
      <c r="E6" s="94">
        <v>1057</v>
      </c>
    </row>
    <row r="7" spans="1:6" ht="15" x14ac:dyDescent="0.25">
      <c r="A7" s="32" t="s">
        <v>38</v>
      </c>
      <c r="B7" s="95">
        <v>2401</v>
      </c>
      <c r="C7" s="96">
        <v>1420</v>
      </c>
      <c r="D7" s="97">
        <v>1089</v>
      </c>
      <c r="E7" s="97">
        <v>594</v>
      </c>
      <c r="F7" s="38"/>
    </row>
    <row r="8" spans="1:6" ht="14.25" x14ac:dyDescent="0.2">
      <c r="A8" s="32" t="s">
        <v>39</v>
      </c>
      <c r="B8" s="95">
        <v>25517</v>
      </c>
      <c r="C8" s="96">
        <v>886</v>
      </c>
      <c r="D8" s="98">
        <v>16266</v>
      </c>
      <c r="E8" s="98">
        <v>221</v>
      </c>
    </row>
    <row r="9" spans="1:6" ht="14.25" x14ac:dyDescent="0.2">
      <c r="A9" s="32" t="s">
        <v>116</v>
      </c>
      <c r="B9" s="95">
        <v>2505</v>
      </c>
      <c r="C9" s="96" t="s">
        <v>47</v>
      </c>
      <c r="D9" s="98">
        <v>39</v>
      </c>
      <c r="E9" s="98">
        <v>28</v>
      </c>
    </row>
    <row r="10" spans="1:6" ht="14.25" x14ac:dyDescent="0.2">
      <c r="A10" s="32" t="s">
        <v>48</v>
      </c>
      <c r="B10" s="95">
        <v>913</v>
      </c>
      <c r="C10" s="96">
        <v>49</v>
      </c>
      <c r="D10" s="98">
        <v>102</v>
      </c>
      <c r="E10" s="98">
        <v>148</v>
      </c>
    </row>
    <row r="11" spans="1:6" ht="14.25" x14ac:dyDescent="0.2">
      <c r="A11" s="32" t="s">
        <v>15</v>
      </c>
      <c r="B11" s="95">
        <v>50</v>
      </c>
      <c r="C11" s="96" t="s">
        <v>47</v>
      </c>
      <c r="D11" s="98">
        <v>728</v>
      </c>
      <c r="E11" s="98">
        <v>1</v>
      </c>
    </row>
    <row r="12" spans="1:6" ht="15" thickBot="1" x14ac:dyDescent="0.25">
      <c r="A12" s="36" t="s">
        <v>37</v>
      </c>
      <c r="B12" s="99">
        <v>19</v>
      </c>
      <c r="C12" s="99" t="s">
        <v>47</v>
      </c>
      <c r="D12" s="99" t="s">
        <v>47</v>
      </c>
      <c r="E12" s="99">
        <v>65</v>
      </c>
    </row>
    <row r="13" spans="1:6" x14ac:dyDescent="0.2">
      <c r="A13" s="40"/>
      <c r="B13" s="40"/>
      <c r="C13" s="40"/>
      <c r="D13" s="40"/>
    </row>
    <row r="14" spans="1:6" ht="12.75" customHeight="1" x14ac:dyDescent="0.2">
      <c r="A14" s="156" t="s">
        <v>54</v>
      </c>
      <c r="B14" s="156"/>
      <c r="C14" s="156"/>
      <c r="D14" s="156"/>
      <c r="E14" s="156"/>
    </row>
    <row r="15" spans="1:6" ht="24" customHeight="1" x14ac:dyDescent="0.2">
      <c r="A15" s="134" t="s">
        <v>108</v>
      </c>
      <c r="B15" s="134"/>
      <c r="C15" s="134"/>
      <c r="D15" s="134"/>
      <c r="E15" s="134"/>
    </row>
    <row r="16" spans="1:6" ht="24" customHeight="1" x14ac:dyDescent="0.2">
      <c r="A16" s="134" t="s">
        <v>147</v>
      </c>
      <c r="B16" s="134"/>
      <c r="C16" s="134"/>
      <c r="D16" s="134"/>
      <c r="E16" s="134"/>
    </row>
    <row r="17" spans="1:6" hidden="1" x14ac:dyDescent="0.2">
      <c r="A17" s="156" t="s">
        <v>128</v>
      </c>
      <c r="B17" s="156"/>
      <c r="C17" s="156"/>
      <c r="D17" s="156"/>
      <c r="E17" s="156"/>
    </row>
    <row r="18" spans="1:6" ht="24.75" customHeight="1" x14ac:dyDescent="0.2">
      <c r="A18" s="134" t="s">
        <v>130</v>
      </c>
      <c r="B18" s="134"/>
      <c r="C18" s="134"/>
      <c r="D18" s="134"/>
      <c r="E18" s="134"/>
    </row>
    <row r="19" spans="1:6" x14ac:dyDescent="0.2">
      <c r="A19" s="121" t="s">
        <v>106</v>
      </c>
      <c r="B19" s="119"/>
      <c r="C19" s="119"/>
      <c r="D19" s="119"/>
      <c r="E19" s="119"/>
    </row>
    <row r="20" spans="1:6" x14ac:dyDescent="0.2">
      <c r="A20" s="155" t="s">
        <v>119</v>
      </c>
      <c r="B20" s="155"/>
      <c r="C20" s="155"/>
      <c r="D20" s="155"/>
      <c r="E20" s="155"/>
      <c r="F20" s="80"/>
    </row>
    <row r="21" spans="1:6" ht="15" x14ac:dyDescent="0.25">
      <c r="A21" s="61"/>
      <c r="B21" s="38"/>
      <c r="C21" s="38"/>
      <c r="D21" s="38"/>
    </row>
    <row r="22" spans="1:6" x14ac:dyDescent="0.2">
      <c r="A22" s="61"/>
      <c r="D22" s="39"/>
    </row>
  </sheetData>
  <mergeCells count="10">
    <mergeCell ref="A1:E1"/>
    <mergeCell ref="A2:E2"/>
    <mergeCell ref="A4:A5"/>
    <mergeCell ref="B4:E4"/>
    <mergeCell ref="A20:E20"/>
    <mergeCell ref="A14:E14"/>
    <mergeCell ref="A16:E16"/>
    <mergeCell ref="A17:E17"/>
    <mergeCell ref="A15:E15"/>
    <mergeCell ref="A18:E18"/>
  </mergeCells>
  <phoneticPr fontId="25" type="noConversion"/>
  <printOptions horizontalCentered="1"/>
  <pageMargins left="0.75" right="0.75" top="1" bottom="1" header="0.5" footer="0.5"/>
  <pageSetup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vector>
  </TitlesOfParts>
  <Company>United States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Filing Entities Bulletin Tables</dc:title>
  <dc:creator>Employee Benefits Security Administration</dc:creator>
  <cp:lastModifiedBy>Mulhall, Tamara - EBSA</cp:lastModifiedBy>
  <cp:lastPrinted>2019-09-24T14:58:54Z</cp:lastPrinted>
  <dcterms:created xsi:type="dcterms:W3CDTF">2010-04-28T17:34:44Z</dcterms:created>
  <dcterms:modified xsi:type="dcterms:W3CDTF">2021-01-26T15:41:43Z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