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law\Documents\2022-data\"/>
    </mc:Choice>
  </mc:AlternateContent>
  <xr:revisionPtr revIDLastSave="0" documentId="13_ncr:1_{962199BC-837B-4F36-B925-112F53E5467B}" xr6:coauthVersionLast="47" xr6:coauthVersionMax="47" xr10:uidLastSave="{00000000-0000-0000-0000-000000000000}"/>
  <bookViews>
    <workbookView xWindow="2310" yWindow="645" windowWidth="13335" windowHeight="15555" xr2:uid="{00000000-000D-0000-FFFF-FFFF00000000}"/>
  </bookViews>
  <sheets>
    <sheet name="Summary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1" l="1"/>
  <c r="E135" i="1"/>
  <c r="D135" i="1"/>
  <c r="C135" i="1"/>
  <c r="B135" i="1"/>
  <c r="F108" i="1"/>
  <c r="E108" i="1"/>
  <c r="B108" i="1"/>
  <c r="F81" i="1"/>
  <c r="E81" i="1"/>
  <c r="D81" i="1"/>
  <c r="C81" i="1"/>
  <c r="B81" i="1"/>
  <c r="F54" i="1"/>
  <c r="E54" i="1"/>
  <c r="D54" i="1"/>
  <c r="C54" i="1"/>
  <c r="B54" i="1"/>
  <c r="E27" i="1"/>
  <c r="D27" i="1"/>
  <c r="C27" i="1"/>
  <c r="B27" i="1"/>
  <c r="D108" i="1"/>
  <c r="C108" i="1"/>
</calcChain>
</file>

<file path=xl/sharedStrings.xml><?xml version="1.0" encoding="utf-8"?>
<sst xmlns="http://schemas.openxmlformats.org/spreadsheetml/2006/main" count="148" uniqueCount="43">
  <si>
    <t xml:space="preserve">Agriculture </t>
  </si>
  <si>
    <t>Fiscal Year</t>
  </si>
  <si>
    <t xml:space="preserve">Number of Investigations in Agriculture </t>
  </si>
  <si>
    <t xml:space="preserve">Employees Receiving Back Wages </t>
  </si>
  <si>
    <t>Back Wages</t>
  </si>
  <si>
    <t>Civil Monetary Penalties Assessed</t>
  </si>
  <si>
    <t>FY 2000</t>
  </si>
  <si>
    <t>FY 2001</t>
  </si>
  <si>
    <t>FY 2002</t>
  </si>
  <si>
    <t>FY 2003</t>
  </si>
  <si>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</si>
  <si>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</si>
  <si>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</si>
  <si>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</si>
  <si>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</si>
  <si>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</si>
  <si>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</si>
  <si>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</si>
  <si>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</si>
  <si>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</si>
  <si>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>FY 2014</t>
  </si>
  <si>
    <t>FY 2015</t>
  </si>
  <si>
    <t>FY 2016</t>
  </si>
  <si>
    <t>H2A</t>
  </si>
  <si>
    <t xml:space="preserve">Case with Violations </t>
  </si>
  <si>
    <t>Total Violations under H-2A</t>
  </si>
  <si>
    <t>MSPA</t>
  </si>
  <si>
    <t xml:space="preserve">Cases with Violations </t>
  </si>
  <si>
    <t>Total Violations under MSPA</t>
  </si>
  <si>
    <t>OSHA</t>
  </si>
  <si>
    <t>Cases with Violations</t>
  </si>
  <si>
    <t>Total Violations under OSHA</t>
  </si>
  <si>
    <t>All Others (FLSA, CL, SCA, H-2B)</t>
  </si>
  <si>
    <t>Total Violations</t>
  </si>
  <si>
    <t xml:space="preserve">Wage and Hour investigations, including those in agriculture, often involved the concurrent enforcement of multiple statutes.  Therefore, duplication may exist in the data. </t>
  </si>
  <si>
    <t>Source: U.S. Department of Labor, Wage and Hour Division </t>
  </si>
  <si>
    <t xml:space="preserve">WHD - Agriculture  </t>
  </si>
  <si>
    <t>FY 2017</t>
  </si>
  <si>
    <t>FY 2018</t>
  </si>
  <si>
    <t>FY 2019</t>
  </si>
  <si>
    <t>FY 2020</t>
  </si>
  <si>
    <t>FY 2021</t>
  </si>
  <si>
    <t>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</si>
</sst>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333333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 applyAlignment="1">
      <alignment vertical="top" wrapText="1"/>
    </xf>
    <xf numFmtId="3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Fill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0" fillId="0" borderId="0" xfId="0" applyAlignment="1">
      <alignment vertical="center"/>
    </xf>
    <xf numFmtId="0" fontId="3" fillId="0" borderId="0" xfId="0" applyFont="1" applyFill="1" applyBorder="1"/>
    <xf numFmtId="3" fontId="3" fillId="0" borderId="0" xfId="0" applyNumberFormat="1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/>
    <xf numFmtId="3" fontId="9" fillId="0" borderId="1" xfId="0" applyNumberFormat="1" applyFont="1" applyBorder="1"/>
    <xf numFmtId="4" fontId="9" fillId="0" borderId="1" xfId="0" applyNumberFormat="1" applyFont="1" applyBorder="1"/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9" fillId="2" borderId="1" xfId="0" applyFont="1" applyFill="1" applyBorder="1"/>
    <xf numFmtId="3" fontId="6" fillId="2" borderId="4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/>
    <xf numFmtId="0" fontId="8" fillId="0" borderId="1" xfId="0" applyFont="1" applyBorder="1"/>
    <xf numFmtId="3" fontId="8" fillId="2" borderId="1" xfId="0" applyNumberFormat="1" applyFont="1" applyFill="1" applyBorder="1"/>
    <xf numFmtId="0" fontId="9" fillId="3" borderId="0" xfId="0" applyFont="1" applyFill="1"/>
    <xf numFmtId="3" fontId="9" fillId="3" borderId="0" xfId="0" applyNumberFormat="1" applyFont="1" applyFill="1"/>
    <xf numFmtId="4" fontId="9" fillId="3" borderId="0" xfId="0" applyNumberFormat="1" applyFont="1" applyFill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 vertical="center" wrapText="1"/>
    </xf>
    <xf numFmtId="3" fontId="9" fillId="2" borderId="1" xfId="0" applyNumberFormat="1" applyFont="1" applyFill="1" applyBorder="1"/>
    <xf numFmtId="164" fontId="8" fillId="2" borderId="1" xfId="1" applyNumberFormat="1" applyFont="1" applyFill="1" applyBorder="1"/>
    <xf numFmtId="4" fontId="9" fillId="2" borderId="0" xfId="0" applyNumberFormat="1" applyFont="1" applyFill="1"/>
    <xf numFmtId="0" fontId="8" fillId="3" borderId="0" xfId="0" applyFont="1" applyFill="1"/>
    <xf numFmtId="3" fontId="8" fillId="3" borderId="0" xfId="0" applyNumberFormat="1" applyFont="1" applyFill="1"/>
    <xf numFmtId="4" fontId="8" fillId="3" borderId="0" xfId="0" applyNumberFormat="1" applyFont="1" applyFill="1"/>
    <xf numFmtId="164" fontId="8" fillId="0" borderId="1" xfId="1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9" fillId="0" borderId="1" xfId="0" applyFont="1" applyFill="1" applyBorder="1"/>
    <xf numFmtId="3" fontId="6" fillId="0" borderId="4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/>
    <xf numFmtId="3" fontId="9" fillId="0" borderId="1" xfId="0" applyNumberFormat="1" applyFont="1" applyFill="1" applyBorder="1"/>
    <xf numFmtId="4" fontId="9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topLeftCell="A111" workbookViewId="0">
      <selection activeCell="B135" sqref="B135:F135"/>
    </sheetView>
  </sheetViews>
  <sheetFormatPr defaultColWidth="9.140625" defaultRowHeight="11.25" x14ac:dyDescent="0.2"/>
  <cols>
    <col min="1" max="1" width="10.140625" style="2" bestFit="1" customWidth="1"/>
    <col min="2" max="2" width="30.42578125" style="2" customWidth="1"/>
    <col min="3" max="3" width="26.7109375" style="2" customWidth="1"/>
    <col min="4" max="4" width="17.28515625" style="2" bestFit="1" customWidth="1"/>
    <col min="5" max="5" width="14.28515625" style="2" bestFit="1" customWidth="1"/>
    <col min="6" max="7" width="18.5703125" style="2" customWidth="1"/>
    <col min="8" max="8" width="10.85546875" style="2" bestFit="1" customWidth="1"/>
    <col min="9" max="9" width="13.28515625" style="2" customWidth="1"/>
    <col min="10" max="10" width="16.28515625" style="2" customWidth="1"/>
    <col min="11" max="11" width="19" style="2" customWidth="1"/>
    <col min="12" max="16384" width="9.140625" style="2"/>
  </cols>
  <sheetData>
    <row r="1" spans="1:12" ht="42" customHeight="1" x14ac:dyDescent="0.25">
      <c r="A1" s="1" t="s">
        <v>36</v>
      </c>
    </row>
    <row r="2" spans="1:12" ht="14.25" customHeight="1" x14ac:dyDescent="0.25">
      <c r="A2" s="23"/>
      <c r="B2" s="23"/>
      <c r="C2" s="24" t="s">
        <v>0</v>
      </c>
      <c r="D2" s="23"/>
      <c r="E2" s="23"/>
      <c r="F2" s="23"/>
    </row>
    <row r="3" spans="1:12" s="7" customFormat="1" ht="33.75" x14ac:dyDescent="0.2">
      <c r="A3" s="25" t="s">
        <v>1</v>
      </c>
      <c r="B3" s="26" t="s">
        <v>2</v>
      </c>
      <c r="C3" s="26" t="s">
        <v>3</v>
      </c>
      <c r="D3" s="27" t="s">
        <v>4</v>
      </c>
      <c r="E3" s="27" t="s">
        <v>5</v>
      </c>
      <c r="F3" s="28"/>
      <c r="G3" s="4"/>
      <c r="H3" s="5"/>
      <c r="I3" s="5"/>
      <c r="J3" s="6"/>
      <c r="K3" s="6"/>
    </row>
    <row r="4" spans="1:12" s="7" customFormat="1" x14ac:dyDescent="0.2">
      <c r="A4" s="29" t="s">
        <v>6</v>
      </c>
      <c r="B4" s="30">
        <v>2431</v>
      </c>
      <c r="C4" s="30">
        <v>5255</v>
      </c>
      <c r="D4" s="31">
        <v>1329757.3500000001</v>
      </c>
      <c r="E4" s="31">
        <v>1370883.66</v>
      </c>
      <c r="F4" s="28"/>
      <c r="G4" s="4"/>
      <c r="H4" s="5"/>
      <c r="I4" s="5"/>
      <c r="J4" s="6"/>
      <c r="K4" s="6"/>
    </row>
    <row r="5" spans="1:12" s="7" customFormat="1" x14ac:dyDescent="0.2">
      <c r="A5" s="29" t="s">
        <v>7</v>
      </c>
      <c r="B5" s="30">
        <v>2300</v>
      </c>
      <c r="C5" s="30">
        <v>9356</v>
      </c>
      <c r="D5" s="31">
        <v>1726125.27</v>
      </c>
      <c r="E5" s="31">
        <v>1261247.54</v>
      </c>
      <c r="F5" s="28"/>
      <c r="G5" s="4"/>
      <c r="H5" s="5"/>
      <c r="I5" s="5"/>
      <c r="J5" s="6"/>
      <c r="K5" s="6"/>
    </row>
    <row r="6" spans="1:12" s="7" customFormat="1" x14ac:dyDescent="0.2">
      <c r="A6" s="29" t="s">
        <v>8</v>
      </c>
      <c r="B6" s="30">
        <v>2176</v>
      </c>
      <c r="C6" s="30">
        <v>5823</v>
      </c>
      <c r="D6" s="31">
        <v>2027268.15</v>
      </c>
      <c r="E6" s="31">
        <v>1185972.83</v>
      </c>
      <c r="F6" s="28"/>
      <c r="G6" s="4"/>
      <c r="H6" s="5"/>
      <c r="I6" s="5"/>
      <c r="J6" s="6"/>
      <c r="K6" s="6"/>
    </row>
    <row r="7" spans="1:12" s="7" customFormat="1" x14ac:dyDescent="0.2">
      <c r="A7" s="29" t="s">
        <v>9</v>
      </c>
      <c r="B7" s="30">
        <v>1495</v>
      </c>
      <c r="C7" s="30">
        <v>7778</v>
      </c>
      <c r="D7" s="31">
        <v>2438150.0499999998</v>
      </c>
      <c r="E7" s="31">
        <v>1134186.46</v>
      </c>
      <c r="F7" s="28"/>
      <c r="G7" s="4"/>
      <c r="H7" s="5"/>
      <c r="I7" s="5"/>
      <c r="J7" s="6"/>
      <c r="K7" s="6"/>
    </row>
    <row r="8" spans="1:12" s="7" customFormat="1" x14ac:dyDescent="0.2">
      <c r="A8" s="29" t="s">
        <v>10</v>
      </c>
      <c r="B8" s="30">
        <v>1630</v>
      </c>
      <c r="C8" s="30">
        <v>3711</v>
      </c>
      <c r="D8" s="31">
        <v>1218672.8700000001</v>
      </c>
      <c r="E8" s="31">
        <v>1652234.6</v>
      </c>
      <c r="F8" s="28"/>
      <c r="G8" s="4"/>
      <c r="H8" s="5"/>
      <c r="I8" s="5"/>
      <c r="J8" s="6"/>
      <c r="K8" s="6"/>
    </row>
    <row r="9" spans="1:12" s="7" customFormat="1" x14ac:dyDescent="0.2">
      <c r="A9" s="29" t="s">
        <v>11</v>
      </c>
      <c r="B9" s="30">
        <v>1449</v>
      </c>
      <c r="C9" s="30">
        <v>3984</v>
      </c>
      <c r="D9" s="31">
        <v>1332633.72</v>
      </c>
      <c r="E9" s="31">
        <v>1066556.95</v>
      </c>
      <c r="F9" s="28"/>
      <c r="G9" s="4"/>
      <c r="H9" s="18"/>
      <c r="I9" s="19"/>
      <c r="J9" s="19"/>
      <c r="K9" s="20"/>
      <c r="L9" s="20"/>
    </row>
    <row r="10" spans="1:12" s="7" customFormat="1" x14ac:dyDescent="0.2">
      <c r="A10" s="29" t="s">
        <v>12</v>
      </c>
      <c r="B10" s="30">
        <v>1410</v>
      </c>
      <c r="C10" s="30">
        <v>2968</v>
      </c>
      <c r="D10" s="31">
        <v>1688598.81</v>
      </c>
      <c r="E10" s="31">
        <v>811505.95</v>
      </c>
      <c r="F10" s="28"/>
      <c r="G10" s="4"/>
      <c r="H10" s="21"/>
      <c r="I10" s="22"/>
      <c r="J10" s="22"/>
      <c r="K10" s="22"/>
      <c r="L10" s="22"/>
    </row>
    <row r="11" spans="1:12" s="7" customFormat="1" x14ac:dyDescent="0.2">
      <c r="A11" s="29" t="s">
        <v>13</v>
      </c>
      <c r="B11" s="30">
        <v>1666</v>
      </c>
      <c r="C11" s="30">
        <v>8670</v>
      </c>
      <c r="D11" s="31">
        <v>3186611.75</v>
      </c>
      <c r="E11" s="31">
        <v>1445036.45</v>
      </c>
      <c r="F11" s="28"/>
      <c r="G11" s="4"/>
      <c r="H11" s="5"/>
      <c r="I11" s="5"/>
      <c r="J11" s="6"/>
      <c r="K11" s="6"/>
    </row>
    <row r="12" spans="1:12" s="7" customFormat="1" x14ac:dyDescent="0.2">
      <c r="A12" s="29" t="s">
        <v>14</v>
      </c>
      <c r="B12" s="30">
        <v>1600</v>
      </c>
      <c r="C12" s="30">
        <v>5399</v>
      </c>
      <c r="D12" s="31">
        <v>2117137.02</v>
      </c>
      <c r="E12" s="31">
        <v>1348108.25</v>
      </c>
      <c r="F12" s="28"/>
      <c r="G12" s="4"/>
      <c r="H12" s="5"/>
      <c r="I12" s="5"/>
      <c r="J12" s="6"/>
      <c r="K12" s="6"/>
    </row>
    <row r="13" spans="1:12" s="7" customFormat="1" x14ac:dyDescent="0.2">
      <c r="A13" s="29" t="s">
        <v>15</v>
      </c>
      <c r="B13" s="30">
        <v>1377</v>
      </c>
      <c r="C13" s="30">
        <v>5527</v>
      </c>
      <c r="D13" s="31">
        <v>1404124.85</v>
      </c>
      <c r="E13" s="31">
        <v>1257712.7</v>
      </c>
      <c r="F13" s="28"/>
      <c r="G13" s="4"/>
      <c r="H13" s="5"/>
      <c r="I13" s="5"/>
      <c r="J13" s="6"/>
      <c r="K13" s="6"/>
    </row>
    <row r="14" spans="1:12" x14ac:dyDescent="0.2">
      <c r="A14" s="32" t="s">
        <v>16</v>
      </c>
      <c r="B14" s="33">
        <v>1277</v>
      </c>
      <c r="C14" s="33">
        <v>8601</v>
      </c>
      <c r="D14" s="34">
        <v>3153956.64</v>
      </c>
      <c r="E14" s="34">
        <v>1102504.2</v>
      </c>
      <c r="F14" s="35"/>
      <c r="G14" s="8"/>
      <c r="H14" s="9"/>
      <c r="I14" s="9"/>
      <c r="J14" s="10"/>
      <c r="K14" s="10"/>
    </row>
    <row r="15" spans="1:12" x14ac:dyDescent="0.2">
      <c r="A15" s="32" t="s">
        <v>17</v>
      </c>
      <c r="B15" s="33">
        <v>1527</v>
      </c>
      <c r="C15" s="33">
        <v>6567</v>
      </c>
      <c r="D15" s="34">
        <v>2850638.73</v>
      </c>
      <c r="E15" s="34">
        <v>1944056.85</v>
      </c>
      <c r="F15" s="35"/>
      <c r="G15" s="8"/>
      <c r="H15" s="9"/>
      <c r="I15" s="9"/>
      <c r="J15" s="10"/>
      <c r="K15" s="10"/>
    </row>
    <row r="16" spans="1:12" x14ac:dyDescent="0.2">
      <c r="A16" s="32" t="s">
        <v>18</v>
      </c>
      <c r="B16" s="33">
        <v>1659</v>
      </c>
      <c r="C16" s="33">
        <v>11068</v>
      </c>
      <c r="D16" s="34">
        <v>5270032.8099999996</v>
      </c>
      <c r="E16" s="34">
        <v>4570529.88</v>
      </c>
      <c r="F16" s="35"/>
      <c r="G16" s="8"/>
      <c r="H16" s="9"/>
      <c r="I16" s="9"/>
      <c r="J16" s="10"/>
      <c r="K16" s="10"/>
    </row>
    <row r="17" spans="1:13" x14ac:dyDescent="0.2">
      <c r="A17" s="32" t="s">
        <v>19</v>
      </c>
      <c r="B17" s="33">
        <v>1673</v>
      </c>
      <c r="C17" s="33">
        <v>11847</v>
      </c>
      <c r="D17" s="34">
        <v>7686468.7300000004</v>
      </c>
      <c r="E17" s="34">
        <v>7293429.7999999998</v>
      </c>
      <c r="F17" s="35"/>
      <c r="G17" s="8"/>
      <c r="H17" s="9"/>
      <c r="I17" s="9"/>
      <c r="J17" s="10"/>
      <c r="K17" s="10"/>
    </row>
    <row r="18" spans="1:13" x14ac:dyDescent="0.2">
      <c r="A18" s="32" t="s">
        <v>20</v>
      </c>
      <c r="B18" s="33">
        <v>1430</v>
      </c>
      <c r="C18" s="33">
        <v>12031</v>
      </c>
      <c r="D18" s="34">
        <v>4502976.28</v>
      </c>
      <c r="E18" s="34">
        <v>3097666.38</v>
      </c>
      <c r="F18" s="35"/>
      <c r="G18" s="8"/>
      <c r="H18" s="9"/>
      <c r="I18" s="9"/>
      <c r="J18" s="10"/>
      <c r="K18" s="10"/>
    </row>
    <row r="19" spans="1:13" x14ac:dyDescent="0.2">
      <c r="A19" s="32" t="s">
        <v>21</v>
      </c>
      <c r="B19" s="33">
        <v>1361</v>
      </c>
      <c r="C19" s="33">
        <v>10025</v>
      </c>
      <c r="D19" s="34">
        <v>4316681.16</v>
      </c>
      <c r="E19" s="34">
        <v>5062647.1500000004</v>
      </c>
      <c r="F19" s="35"/>
      <c r="G19" s="8"/>
      <c r="H19" s="9"/>
      <c r="I19" s="9"/>
      <c r="J19" s="10"/>
      <c r="K19" s="10"/>
    </row>
    <row r="20" spans="1:13" x14ac:dyDescent="0.2">
      <c r="A20" s="32" t="s">
        <v>22</v>
      </c>
      <c r="B20" s="33">
        <v>1275</v>
      </c>
      <c r="C20" s="33">
        <v>10549</v>
      </c>
      <c r="D20" s="34">
        <v>4844840.99</v>
      </c>
      <c r="E20" s="34">
        <v>3537889.23</v>
      </c>
      <c r="F20" s="35"/>
      <c r="G20" s="8"/>
      <c r="H20" s="9"/>
      <c r="I20" s="10"/>
      <c r="J20" s="10"/>
    </row>
    <row r="21" spans="1:13" x14ac:dyDescent="0.2">
      <c r="A21" s="32" t="s">
        <v>37</v>
      </c>
      <c r="B21" s="33">
        <v>1307</v>
      </c>
      <c r="C21" s="33">
        <v>7304</v>
      </c>
      <c r="D21" s="34">
        <v>5047521.42</v>
      </c>
      <c r="E21" s="34">
        <v>4340735.57</v>
      </c>
      <c r="F21" s="35"/>
      <c r="G21" s="8"/>
      <c r="H21" s="9"/>
      <c r="I21" s="10"/>
      <c r="J21" s="10"/>
    </row>
    <row r="22" spans="1:13" x14ac:dyDescent="0.2">
      <c r="A22" s="32" t="s">
        <v>38</v>
      </c>
      <c r="B22" s="33">
        <v>1076</v>
      </c>
      <c r="C22" s="33">
        <v>9015</v>
      </c>
      <c r="D22" s="34">
        <v>4208089.79</v>
      </c>
      <c r="E22" s="34">
        <v>6545200.29</v>
      </c>
      <c r="F22" s="35"/>
      <c r="G22" s="8"/>
      <c r="H22" s="9"/>
      <c r="I22" s="10"/>
      <c r="J22" s="10"/>
    </row>
    <row r="23" spans="1:13" x14ac:dyDescent="0.2">
      <c r="A23" s="32" t="s">
        <v>39</v>
      </c>
      <c r="B23" s="36">
        <v>1125</v>
      </c>
      <c r="C23" s="37">
        <v>8972</v>
      </c>
      <c r="D23" s="38">
        <v>6060914.1600000001</v>
      </c>
      <c r="E23" s="34">
        <v>6329647.5499999998</v>
      </c>
      <c r="F23" s="35"/>
      <c r="G23" s="8"/>
      <c r="H23" s="9"/>
      <c r="I23" s="10"/>
      <c r="J23" s="10"/>
    </row>
    <row r="24" spans="1:13" x14ac:dyDescent="0.2">
      <c r="A24" s="32" t="s">
        <v>40</v>
      </c>
      <c r="B24" s="39">
        <v>1036</v>
      </c>
      <c r="C24" s="40">
        <v>11175</v>
      </c>
      <c r="D24" s="38">
        <v>7172827.2999999998</v>
      </c>
      <c r="E24" s="34">
        <v>6412046.1600000001</v>
      </c>
      <c r="F24" s="35"/>
      <c r="G24" s="8"/>
    </row>
    <row r="25" spans="1:13" x14ac:dyDescent="0.2">
      <c r="A25" s="70" t="s">
        <v>41</v>
      </c>
      <c r="B25" s="71">
        <v>1000</v>
      </c>
      <c r="C25" s="72">
        <v>10379</v>
      </c>
      <c r="D25" s="73">
        <v>8432450.9399999995</v>
      </c>
      <c r="E25" s="74">
        <v>7302891.6399999997</v>
      </c>
      <c r="F25" s="35"/>
    </row>
    <row r="26" spans="1:13" x14ac:dyDescent="0.2">
      <c r="A26" s="41" t="s">
        <v>42</v>
      </c>
      <c r="B26" s="42">
        <v>879</v>
      </c>
      <c r="C26" s="43">
        <v>8260</v>
      </c>
      <c r="D26" s="44">
        <v>5815943.3899999997</v>
      </c>
      <c r="E26" s="45">
        <v>7983598.46</v>
      </c>
      <c r="F26" s="35"/>
    </row>
    <row r="27" spans="1:13" x14ac:dyDescent="0.2">
      <c r="A27" s="46"/>
      <c r="B27" s="47">
        <f>SUM(B4:B26)</f>
        <v>34159</v>
      </c>
      <c r="C27" s="47">
        <f>SUM(C4:C26)</f>
        <v>184264</v>
      </c>
      <c r="D27" s="47">
        <f>SUM(D4:D26)</f>
        <v>87832422.179999992</v>
      </c>
      <c r="E27" s="47">
        <f>SUM(E4:E26)</f>
        <v>78056288.549999982</v>
      </c>
      <c r="F27" s="35"/>
    </row>
    <row r="28" spans="1:13" x14ac:dyDescent="0.2">
      <c r="A28" s="48"/>
      <c r="B28" s="49"/>
      <c r="C28" s="49"/>
      <c r="D28" s="49"/>
      <c r="E28" s="50"/>
      <c r="F28" s="35"/>
    </row>
    <row r="29" spans="1:13" s="11" customFormat="1" x14ac:dyDescent="0.2">
      <c r="A29" s="32"/>
      <c r="B29" s="66" t="s">
        <v>23</v>
      </c>
      <c r="C29" s="67"/>
      <c r="D29" s="67"/>
      <c r="E29" s="67"/>
      <c r="F29" s="67"/>
    </row>
    <row r="30" spans="1:13" s="11" customFormat="1" ht="33.75" x14ac:dyDescent="0.2">
      <c r="A30" s="51"/>
      <c r="B30" s="52" t="s">
        <v>24</v>
      </c>
      <c r="C30" s="26" t="s">
        <v>3</v>
      </c>
      <c r="D30" s="27" t="s">
        <v>4</v>
      </c>
      <c r="E30" s="27" t="s">
        <v>5</v>
      </c>
      <c r="F30" s="53" t="s">
        <v>25</v>
      </c>
      <c r="I30" s="12"/>
    </row>
    <row r="31" spans="1:13" s="11" customFormat="1" x14ac:dyDescent="0.2">
      <c r="A31" s="29" t="s">
        <v>6</v>
      </c>
      <c r="B31" s="54">
        <v>68</v>
      </c>
      <c r="C31" s="55">
        <v>307</v>
      </c>
      <c r="D31" s="31">
        <v>91914.8</v>
      </c>
      <c r="E31" s="56">
        <v>136620</v>
      </c>
      <c r="F31" s="57">
        <v>1100</v>
      </c>
      <c r="I31" s="12"/>
      <c r="K31" s="12"/>
      <c r="M31" s="13"/>
    </row>
    <row r="32" spans="1:13" s="11" customFormat="1" x14ac:dyDescent="0.2">
      <c r="A32" s="29" t="s">
        <v>7</v>
      </c>
      <c r="B32" s="54">
        <v>102</v>
      </c>
      <c r="C32" s="30">
        <v>1185</v>
      </c>
      <c r="D32" s="31">
        <v>466292.86</v>
      </c>
      <c r="E32" s="56">
        <v>258540</v>
      </c>
      <c r="F32" s="57">
        <v>9739</v>
      </c>
      <c r="I32" s="12"/>
      <c r="J32" s="13"/>
      <c r="K32" s="12"/>
      <c r="M32" s="13"/>
    </row>
    <row r="33" spans="1:13" s="11" customFormat="1" x14ac:dyDescent="0.2">
      <c r="A33" s="29" t="s">
        <v>8</v>
      </c>
      <c r="B33" s="54">
        <v>121</v>
      </c>
      <c r="C33" s="30">
        <v>1043</v>
      </c>
      <c r="D33" s="31">
        <v>203347.33</v>
      </c>
      <c r="E33" s="56">
        <v>173385</v>
      </c>
      <c r="F33" s="57">
        <v>3606</v>
      </c>
      <c r="I33" s="12"/>
      <c r="J33" s="13"/>
      <c r="K33" s="12"/>
      <c r="M33" s="13"/>
    </row>
    <row r="34" spans="1:13" s="11" customFormat="1" x14ac:dyDescent="0.2">
      <c r="A34" s="29" t="s">
        <v>9</v>
      </c>
      <c r="B34" s="54">
        <v>76</v>
      </c>
      <c r="C34" s="55">
        <v>937</v>
      </c>
      <c r="D34" s="31">
        <v>360788.19</v>
      </c>
      <c r="E34" s="56">
        <v>311025</v>
      </c>
      <c r="F34" s="57">
        <v>3440</v>
      </c>
      <c r="I34" s="12"/>
      <c r="K34" s="12"/>
      <c r="M34" s="13"/>
    </row>
    <row r="35" spans="1:13" s="11" customFormat="1" x14ac:dyDescent="0.2">
      <c r="A35" s="29" t="s">
        <v>10</v>
      </c>
      <c r="B35" s="54">
        <v>79</v>
      </c>
      <c r="C35" s="55">
        <v>560</v>
      </c>
      <c r="D35" s="31">
        <v>139366.72</v>
      </c>
      <c r="E35" s="56">
        <v>178350</v>
      </c>
      <c r="F35" s="57">
        <v>1910</v>
      </c>
      <c r="I35" s="12"/>
      <c r="K35" s="12"/>
      <c r="M35" s="13"/>
    </row>
    <row r="36" spans="1:13" s="11" customFormat="1" x14ac:dyDescent="0.2">
      <c r="A36" s="29" t="s">
        <v>11</v>
      </c>
      <c r="B36" s="54">
        <v>73</v>
      </c>
      <c r="C36" s="55">
        <v>947</v>
      </c>
      <c r="D36" s="31">
        <v>363032.38</v>
      </c>
      <c r="E36" s="56">
        <v>285900</v>
      </c>
      <c r="F36" s="57">
        <v>2415</v>
      </c>
      <c r="I36" s="12"/>
      <c r="K36" s="12"/>
      <c r="M36" s="13"/>
    </row>
    <row r="37" spans="1:13" s="11" customFormat="1" x14ac:dyDescent="0.2">
      <c r="A37" s="29" t="s">
        <v>12</v>
      </c>
      <c r="B37" s="54">
        <v>86</v>
      </c>
      <c r="C37" s="55">
        <v>265</v>
      </c>
      <c r="D37" s="31">
        <v>218421.13</v>
      </c>
      <c r="E37" s="56">
        <v>57900</v>
      </c>
      <c r="F37" s="57">
        <v>1084</v>
      </c>
      <c r="I37" s="12"/>
      <c r="K37" s="12"/>
      <c r="M37" s="13"/>
    </row>
    <row r="38" spans="1:13" s="11" customFormat="1" x14ac:dyDescent="0.2">
      <c r="A38" s="29" t="s">
        <v>13</v>
      </c>
      <c r="B38" s="54">
        <v>95</v>
      </c>
      <c r="C38" s="30">
        <v>1826</v>
      </c>
      <c r="D38" s="31">
        <v>440084.53</v>
      </c>
      <c r="E38" s="56">
        <v>77412.5</v>
      </c>
      <c r="F38" s="57">
        <v>3270</v>
      </c>
      <c r="I38" s="12"/>
      <c r="J38" s="13"/>
      <c r="K38" s="12"/>
      <c r="M38" s="13"/>
    </row>
    <row r="39" spans="1:13" s="11" customFormat="1" x14ac:dyDescent="0.2">
      <c r="A39" s="29" t="s">
        <v>14</v>
      </c>
      <c r="B39" s="54">
        <v>114</v>
      </c>
      <c r="C39" s="30">
        <v>1064</v>
      </c>
      <c r="D39" s="31">
        <v>640472.06000000006</v>
      </c>
      <c r="E39" s="56">
        <v>440507.5</v>
      </c>
      <c r="F39" s="57">
        <v>3314</v>
      </c>
      <c r="I39" s="12"/>
      <c r="J39" s="13"/>
      <c r="K39" s="12"/>
      <c r="M39" s="13"/>
    </row>
    <row r="40" spans="1:13" x14ac:dyDescent="0.2">
      <c r="A40" s="29" t="s">
        <v>15</v>
      </c>
      <c r="B40" s="32">
        <v>117</v>
      </c>
      <c r="C40" s="33">
        <v>1487</v>
      </c>
      <c r="D40" s="34">
        <v>400765.1</v>
      </c>
      <c r="E40" s="56">
        <v>309337.5</v>
      </c>
      <c r="F40" s="33">
        <v>4152</v>
      </c>
      <c r="I40" s="10"/>
      <c r="J40" s="9"/>
      <c r="K40" s="10"/>
      <c r="M40" s="9"/>
    </row>
    <row r="41" spans="1:13" x14ac:dyDescent="0.2">
      <c r="A41" s="32" t="s">
        <v>16</v>
      </c>
      <c r="B41" s="32">
        <v>100</v>
      </c>
      <c r="C41" s="33">
        <v>954</v>
      </c>
      <c r="D41" s="34">
        <v>371220.95</v>
      </c>
      <c r="E41" s="56">
        <v>357080</v>
      </c>
      <c r="F41" s="33">
        <v>3730</v>
      </c>
      <c r="I41" s="10"/>
      <c r="K41" s="10"/>
      <c r="M41" s="9"/>
    </row>
    <row r="42" spans="1:13" x14ac:dyDescent="0.2">
      <c r="A42" s="32" t="s">
        <v>17</v>
      </c>
      <c r="B42" s="32">
        <v>170</v>
      </c>
      <c r="C42" s="33">
        <v>1548</v>
      </c>
      <c r="D42" s="34">
        <v>813373.72</v>
      </c>
      <c r="E42" s="56">
        <v>780755</v>
      </c>
      <c r="F42" s="33">
        <v>5987</v>
      </c>
      <c r="I42" s="10"/>
      <c r="J42" s="9"/>
      <c r="K42" s="10"/>
      <c r="M42" s="9"/>
    </row>
    <row r="43" spans="1:13" x14ac:dyDescent="0.2">
      <c r="A43" s="32" t="s">
        <v>18</v>
      </c>
      <c r="B43" s="32">
        <v>216</v>
      </c>
      <c r="C43" s="33">
        <v>3228</v>
      </c>
      <c r="D43" s="34">
        <v>1805326.72</v>
      </c>
      <c r="E43" s="56">
        <v>3267239.18</v>
      </c>
      <c r="F43" s="33">
        <v>10214</v>
      </c>
      <c r="I43" s="10"/>
      <c r="J43" s="9"/>
      <c r="K43" s="10"/>
      <c r="M43" s="9"/>
    </row>
    <row r="44" spans="1:13" x14ac:dyDescent="0.2">
      <c r="A44" s="32" t="s">
        <v>19</v>
      </c>
      <c r="B44" s="32">
        <v>232</v>
      </c>
      <c r="C44" s="33">
        <v>4440</v>
      </c>
      <c r="D44" s="34">
        <v>4448005.12</v>
      </c>
      <c r="E44" s="56">
        <v>5972230</v>
      </c>
      <c r="F44" s="33">
        <v>11171</v>
      </c>
      <c r="I44" s="10"/>
      <c r="J44" s="9"/>
      <c r="K44" s="10"/>
      <c r="M44" s="9"/>
    </row>
    <row r="45" spans="1:13" x14ac:dyDescent="0.2">
      <c r="A45" s="32" t="s">
        <v>20</v>
      </c>
      <c r="B45" s="32">
        <v>173</v>
      </c>
      <c r="C45" s="33">
        <v>2971</v>
      </c>
      <c r="D45" s="34">
        <v>1379230.36</v>
      </c>
      <c r="E45" s="56">
        <v>1768000</v>
      </c>
      <c r="F45" s="33">
        <v>6954</v>
      </c>
      <c r="I45" s="10"/>
      <c r="J45" s="9"/>
      <c r="K45" s="10"/>
      <c r="M45" s="9"/>
    </row>
    <row r="46" spans="1:13" x14ac:dyDescent="0.2">
      <c r="A46" s="32" t="s">
        <v>21</v>
      </c>
      <c r="B46" s="32">
        <v>207</v>
      </c>
      <c r="C46" s="33">
        <v>2496</v>
      </c>
      <c r="D46" s="34">
        <v>1605359.84</v>
      </c>
      <c r="E46" s="56">
        <v>3921186.5</v>
      </c>
      <c r="F46" s="33">
        <v>7935</v>
      </c>
      <c r="I46" s="10"/>
      <c r="J46" s="9"/>
      <c r="K46" s="10"/>
      <c r="M46" s="9"/>
    </row>
    <row r="47" spans="1:13" x14ac:dyDescent="0.2">
      <c r="A47" s="32" t="s">
        <v>22</v>
      </c>
      <c r="B47" s="32">
        <v>235</v>
      </c>
      <c r="C47" s="33">
        <v>3572</v>
      </c>
      <c r="D47" s="34">
        <v>1451578.62</v>
      </c>
      <c r="E47" s="34">
        <v>2223114</v>
      </c>
      <c r="F47" s="33">
        <v>6079</v>
      </c>
      <c r="I47" s="10"/>
      <c r="J47" s="9"/>
      <c r="K47" s="10"/>
      <c r="M47" s="9"/>
    </row>
    <row r="48" spans="1:13" x14ac:dyDescent="0.2">
      <c r="A48" s="32" t="s">
        <v>37</v>
      </c>
      <c r="B48" s="32">
        <v>330</v>
      </c>
      <c r="C48" s="33">
        <v>3717</v>
      </c>
      <c r="D48" s="34">
        <v>2378156.85</v>
      </c>
      <c r="E48" s="34">
        <v>2246526.9300000002</v>
      </c>
      <c r="F48" s="33">
        <v>7314</v>
      </c>
      <c r="I48" s="10"/>
      <c r="J48" s="9"/>
      <c r="K48" s="10"/>
      <c r="M48" s="9"/>
    </row>
    <row r="49" spans="1:13" x14ac:dyDescent="0.2">
      <c r="A49" s="32" t="s">
        <v>38</v>
      </c>
      <c r="B49" s="32">
        <v>318</v>
      </c>
      <c r="C49" s="33">
        <v>4328</v>
      </c>
      <c r="D49" s="34">
        <v>1971673.53</v>
      </c>
      <c r="E49" s="34">
        <v>3064224</v>
      </c>
      <c r="F49" s="33">
        <v>8438</v>
      </c>
      <c r="I49" s="10"/>
      <c r="J49" s="9"/>
      <c r="K49" s="10"/>
      <c r="M49" s="9"/>
    </row>
    <row r="50" spans="1:13" x14ac:dyDescent="0.2">
      <c r="A50" s="32" t="s">
        <v>39</v>
      </c>
      <c r="B50" s="32">
        <v>431</v>
      </c>
      <c r="C50" s="33">
        <v>4994</v>
      </c>
      <c r="D50" s="34">
        <v>2419766.11</v>
      </c>
      <c r="E50" s="34">
        <v>2836551.51</v>
      </c>
      <c r="F50" s="33">
        <v>11984</v>
      </c>
      <c r="I50" s="10"/>
      <c r="J50" s="9"/>
      <c r="K50" s="10"/>
      <c r="M50" s="9"/>
    </row>
    <row r="51" spans="1:13" x14ac:dyDescent="0.2">
      <c r="A51" s="32" t="s">
        <v>40</v>
      </c>
      <c r="B51" s="32">
        <v>377</v>
      </c>
      <c r="C51" s="33">
        <v>5978</v>
      </c>
      <c r="D51" s="34">
        <v>3205278.81</v>
      </c>
      <c r="E51" s="34">
        <v>3903517.24</v>
      </c>
      <c r="F51" s="33">
        <v>11055</v>
      </c>
      <c r="I51" s="10"/>
      <c r="J51" s="9"/>
      <c r="K51" s="10"/>
      <c r="M51" s="9"/>
    </row>
    <row r="52" spans="1:13" x14ac:dyDescent="0.2">
      <c r="A52" s="70" t="s">
        <v>41</v>
      </c>
      <c r="B52" s="70">
        <v>358</v>
      </c>
      <c r="C52" s="75">
        <v>7430</v>
      </c>
      <c r="D52" s="74">
        <v>5877001.0899999999</v>
      </c>
      <c r="E52" s="74">
        <v>5617107.6500000004</v>
      </c>
      <c r="F52" s="75">
        <v>17526</v>
      </c>
    </row>
    <row r="53" spans="1:13" x14ac:dyDescent="0.2">
      <c r="A53" s="41" t="s">
        <v>42</v>
      </c>
      <c r="B53" s="41">
        <v>420</v>
      </c>
      <c r="C53" s="58">
        <v>6051</v>
      </c>
      <c r="D53" s="45">
        <v>3656410.25</v>
      </c>
      <c r="E53" s="45">
        <v>6365981.6399999997</v>
      </c>
      <c r="F53" s="58">
        <v>10968</v>
      </c>
    </row>
    <row r="54" spans="1:13" x14ac:dyDescent="0.2">
      <c r="A54" s="46"/>
      <c r="B54" s="59">
        <f>SUM(B31:B53)</f>
        <v>4498</v>
      </c>
      <c r="C54" s="59">
        <f>SUM(C31:C53)</f>
        <v>61328</v>
      </c>
      <c r="D54" s="59">
        <f>SUM(D31:D53)</f>
        <v>34706867.07</v>
      </c>
      <c r="E54" s="59">
        <f>SUM(E31:E53)</f>
        <v>44552491.149999999</v>
      </c>
      <c r="F54" s="59">
        <f>SUM(F31:F53)</f>
        <v>153385</v>
      </c>
    </row>
    <row r="55" spans="1:13" s="3" customFormat="1" x14ac:dyDescent="0.2">
      <c r="A55" s="48"/>
      <c r="B55" s="49"/>
      <c r="C55" s="49"/>
      <c r="D55" s="50"/>
      <c r="E55" s="48"/>
      <c r="F55" s="48"/>
    </row>
    <row r="56" spans="1:13" s="3" customFormat="1" x14ac:dyDescent="0.2">
      <c r="A56" s="32"/>
      <c r="B56" s="66" t="s">
        <v>26</v>
      </c>
      <c r="C56" s="67"/>
      <c r="D56" s="67"/>
      <c r="E56" s="67"/>
      <c r="F56" s="67"/>
      <c r="I56" s="14"/>
      <c r="J56" s="15"/>
      <c r="K56" s="14"/>
      <c r="M56" s="15"/>
    </row>
    <row r="57" spans="1:13" s="3" customFormat="1" ht="33.75" x14ac:dyDescent="0.2">
      <c r="A57" s="46"/>
      <c r="B57" s="52" t="s">
        <v>27</v>
      </c>
      <c r="C57" s="26" t="s">
        <v>3</v>
      </c>
      <c r="D57" s="27" t="s">
        <v>4</v>
      </c>
      <c r="E57" s="27" t="s">
        <v>5</v>
      </c>
      <c r="F57" s="53" t="s">
        <v>28</v>
      </c>
      <c r="I57" s="14"/>
      <c r="J57" s="15"/>
      <c r="K57" s="14"/>
      <c r="M57" s="15"/>
    </row>
    <row r="58" spans="1:13" s="3" customFormat="1" x14ac:dyDescent="0.2">
      <c r="A58" s="29" t="s">
        <v>6</v>
      </c>
      <c r="B58" s="32">
        <v>853</v>
      </c>
      <c r="C58" s="33">
        <v>1114</v>
      </c>
      <c r="D58" s="34">
        <v>104902.61</v>
      </c>
      <c r="E58" s="34">
        <v>870421</v>
      </c>
      <c r="F58" s="33">
        <v>4422</v>
      </c>
      <c r="I58" s="14"/>
      <c r="J58" s="15"/>
      <c r="K58" s="14"/>
      <c r="M58" s="15"/>
    </row>
    <row r="59" spans="1:13" s="3" customFormat="1" x14ac:dyDescent="0.2">
      <c r="A59" s="29" t="s">
        <v>7</v>
      </c>
      <c r="B59" s="32">
        <v>941</v>
      </c>
      <c r="C59" s="33">
        <v>6356</v>
      </c>
      <c r="D59" s="34">
        <v>368132.23</v>
      </c>
      <c r="E59" s="34">
        <v>733537.16</v>
      </c>
      <c r="F59" s="33">
        <v>10745</v>
      </c>
      <c r="I59" s="14"/>
      <c r="J59" s="15"/>
      <c r="K59" s="14"/>
      <c r="M59" s="15"/>
    </row>
    <row r="60" spans="1:13" s="3" customFormat="1" x14ac:dyDescent="0.2">
      <c r="A60" s="29" t="s">
        <v>8</v>
      </c>
      <c r="B60" s="32">
        <v>948</v>
      </c>
      <c r="C60" s="33">
        <v>1835</v>
      </c>
      <c r="D60" s="34">
        <v>387659.09</v>
      </c>
      <c r="E60" s="34">
        <v>783400</v>
      </c>
      <c r="F60" s="33">
        <v>5994</v>
      </c>
      <c r="I60" s="14"/>
      <c r="J60" s="15"/>
      <c r="K60" s="14"/>
      <c r="M60" s="15"/>
    </row>
    <row r="61" spans="1:13" s="3" customFormat="1" x14ac:dyDescent="0.2">
      <c r="A61" s="29" t="s">
        <v>9</v>
      </c>
      <c r="B61" s="32">
        <v>740</v>
      </c>
      <c r="C61" s="33">
        <v>1994</v>
      </c>
      <c r="D61" s="34">
        <v>266324.73</v>
      </c>
      <c r="E61" s="34">
        <v>600071.25</v>
      </c>
      <c r="F61" s="33">
        <v>6008</v>
      </c>
      <c r="I61" s="14"/>
      <c r="J61" s="15"/>
      <c r="K61" s="14"/>
      <c r="M61" s="15"/>
    </row>
    <row r="62" spans="1:13" s="3" customFormat="1" x14ac:dyDescent="0.2">
      <c r="A62" s="29" t="s">
        <v>10</v>
      </c>
      <c r="B62" s="32">
        <v>794</v>
      </c>
      <c r="C62" s="33">
        <v>1129</v>
      </c>
      <c r="D62" s="34">
        <v>272540.23</v>
      </c>
      <c r="E62" s="34">
        <v>946102.35</v>
      </c>
      <c r="F62" s="33">
        <v>4295</v>
      </c>
      <c r="I62" s="14"/>
      <c r="J62" s="15"/>
      <c r="K62" s="15"/>
      <c r="M62" s="15"/>
    </row>
    <row r="63" spans="1:13" s="3" customFormat="1" x14ac:dyDescent="0.2">
      <c r="A63" s="29" t="s">
        <v>11</v>
      </c>
      <c r="B63" s="32">
        <v>616</v>
      </c>
      <c r="C63" s="33">
        <v>1330</v>
      </c>
      <c r="D63" s="34">
        <v>98459.839999999997</v>
      </c>
      <c r="E63" s="34">
        <v>588631.25</v>
      </c>
      <c r="F63" s="33">
        <v>3430</v>
      </c>
      <c r="I63" s="14"/>
      <c r="J63" s="15"/>
      <c r="K63" s="14"/>
      <c r="M63" s="15"/>
    </row>
    <row r="64" spans="1:13" s="3" customFormat="1" x14ac:dyDescent="0.2">
      <c r="A64" s="29" t="s">
        <v>12</v>
      </c>
      <c r="B64" s="32">
        <v>615</v>
      </c>
      <c r="C64" s="33">
        <v>1007</v>
      </c>
      <c r="D64" s="33">
        <v>152332</v>
      </c>
      <c r="E64" s="34">
        <v>610890</v>
      </c>
      <c r="F64" s="33">
        <v>3105</v>
      </c>
      <c r="I64" s="14"/>
      <c r="J64" s="15"/>
      <c r="K64" s="14"/>
      <c r="M64" s="15"/>
    </row>
    <row r="65" spans="1:13" s="3" customFormat="1" x14ac:dyDescent="0.2">
      <c r="A65" s="29" t="s">
        <v>13</v>
      </c>
      <c r="B65" s="32">
        <v>812</v>
      </c>
      <c r="C65" s="33">
        <v>1497</v>
      </c>
      <c r="D65" s="34">
        <v>179564.54</v>
      </c>
      <c r="E65" s="34">
        <v>1181542.75</v>
      </c>
      <c r="F65" s="33">
        <v>5350</v>
      </c>
      <c r="I65" s="14"/>
      <c r="J65" s="15"/>
      <c r="K65" s="14"/>
      <c r="M65" s="15"/>
    </row>
    <row r="66" spans="1:13" x14ac:dyDescent="0.2">
      <c r="A66" s="29" t="s">
        <v>14</v>
      </c>
      <c r="B66" s="32">
        <v>747</v>
      </c>
      <c r="C66" s="33">
        <v>2557</v>
      </c>
      <c r="D66" s="34">
        <v>308923.89</v>
      </c>
      <c r="E66" s="34">
        <v>764301</v>
      </c>
      <c r="F66" s="33">
        <v>5275</v>
      </c>
      <c r="I66" s="10"/>
      <c r="J66" s="9"/>
      <c r="K66" s="10"/>
      <c r="M66" s="9"/>
    </row>
    <row r="67" spans="1:13" x14ac:dyDescent="0.2">
      <c r="A67" s="29" t="s">
        <v>15</v>
      </c>
      <c r="B67" s="32">
        <v>636</v>
      </c>
      <c r="C67" s="33">
        <v>2061</v>
      </c>
      <c r="D67" s="34">
        <v>326548.17</v>
      </c>
      <c r="E67" s="34">
        <v>804287.5</v>
      </c>
      <c r="F67" s="33">
        <v>4979</v>
      </c>
      <c r="I67" s="10"/>
      <c r="J67" s="9"/>
      <c r="K67" s="10"/>
      <c r="M67" s="9"/>
    </row>
    <row r="68" spans="1:13" x14ac:dyDescent="0.2">
      <c r="A68" s="32" t="s">
        <v>16</v>
      </c>
      <c r="B68" s="32">
        <v>626</v>
      </c>
      <c r="C68" s="33">
        <v>1883</v>
      </c>
      <c r="D68" s="34">
        <v>323135.03000000003</v>
      </c>
      <c r="E68" s="56">
        <v>648310.9</v>
      </c>
      <c r="F68" s="33">
        <v>4876</v>
      </c>
      <c r="I68" s="10"/>
      <c r="J68" s="9"/>
      <c r="K68" s="10"/>
      <c r="M68" s="9"/>
    </row>
    <row r="69" spans="1:13" x14ac:dyDescent="0.2">
      <c r="A69" s="32" t="s">
        <v>17</v>
      </c>
      <c r="B69" s="32">
        <v>654</v>
      </c>
      <c r="C69" s="33">
        <v>2558</v>
      </c>
      <c r="D69" s="34">
        <v>404961.95</v>
      </c>
      <c r="E69" s="56">
        <v>885447.5</v>
      </c>
      <c r="F69" s="33">
        <v>5578</v>
      </c>
      <c r="I69" s="10"/>
      <c r="J69" s="9"/>
      <c r="K69" s="10"/>
      <c r="M69" s="9"/>
    </row>
    <row r="70" spans="1:13" x14ac:dyDescent="0.2">
      <c r="A70" s="32" t="s">
        <v>18</v>
      </c>
      <c r="B70" s="32">
        <v>767</v>
      </c>
      <c r="C70" s="33">
        <v>3688</v>
      </c>
      <c r="D70" s="34">
        <v>754591.56</v>
      </c>
      <c r="E70" s="56">
        <v>1036650</v>
      </c>
      <c r="F70" s="33">
        <v>7129</v>
      </c>
      <c r="I70" s="10"/>
      <c r="J70" s="9"/>
      <c r="K70" s="10"/>
      <c r="M70" s="9"/>
    </row>
    <row r="71" spans="1:13" x14ac:dyDescent="0.2">
      <c r="A71" s="32" t="s">
        <v>19</v>
      </c>
      <c r="B71" s="32">
        <v>822</v>
      </c>
      <c r="C71" s="33">
        <v>4336</v>
      </c>
      <c r="D71" s="34">
        <v>636514.29</v>
      </c>
      <c r="E71" s="56">
        <v>902628.25</v>
      </c>
      <c r="F71" s="33">
        <v>8255</v>
      </c>
      <c r="I71" s="10"/>
      <c r="J71" s="9"/>
      <c r="K71" s="10"/>
      <c r="M71" s="9"/>
    </row>
    <row r="72" spans="1:13" x14ac:dyDescent="0.2">
      <c r="A72" s="32" t="s">
        <v>20</v>
      </c>
      <c r="B72" s="32">
        <v>756</v>
      </c>
      <c r="C72" s="33">
        <v>6213</v>
      </c>
      <c r="D72" s="34">
        <v>742536.59</v>
      </c>
      <c r="E72" s="56">
        <v>951668.75</v>
      </c>
      <c r="F72" s="33">
        <v>10745</v>
      </c>
      <c r="I72" s="10"/>
      <c r="J72" s="9"/>
      <c r="K72" s="10"/>
      <c r="M72" s="9"/>
    </row>
    <row r="73" spans="1:13" x14ac:dyDescent="0.2">
      <c r="A73" s="32" t="s">
        <v>21</v>
      </c>
      <c r="B73" s="32">
        <v>707</v>
      </c>
      <c r="C73" s="33">
        <v>3569</v>
      </c>
      <c r="D73" s="34">
        <v>644187.81000000006</v>
      </c>
      <c r="E73" s="56">
        <v>838746.75</v>
      </c>
      <c r="F73" s="33">
        <v>7802</v>
      </c>
      <c r="I73" s="10"/>
      <c r="J73" s="9"/>
      <c r="K73" s="10"/>
      <c r="M73" s="9"/>
    </row>
    <row r="74" spans="1:13" x14ac:dyDescent="0.2">
      <c r="A74" s="32" t="s">
        <v>22</v>
      </c>
      <c r="B74" s="32">
        <v>608</v>
      </c>
      <c r="C74" s="33">
        <v>3792</v>
      </c>
      <c r="D74" s="34">
        <v>680184.97</v>
      </c>
      <c r="E74" s="34">
        <v>968443.75</v>
      </c>
      <c r="F74" s="33">
        <v>7696</v>
      </c>
      <c r="I74" s="10"/>
      <c r="J74" s="9"/>
      <c r="K74" s="10"/>
      <c r="M74" s="9"/>
    </row>
    <row r="75" spans="1:13" x14ac:dyDescent="0.2">
      <c r="A75" s="32" t="s">
        <v>37</v>
      </c>
      <c r="B75" s="32">
        <v>548</v>
      </c>
      <c r="C75" s="33">
        <v>1274</v>
      </c>
      <c r="D75" s="34">
        <v>249644.86</v>
      </c>
      <c r="E75" s="34">
        <v>1613028.12</v>
      </c>
      <c r="F75" s="33">
        <v>3876</v>
      </c>
      <c r="I75" s="10"/>
      <c r="J75" s="9"/>
      <c r="K75" s="10"/>
      <c r="M75" s="9"/>
    </row>
    <row r="76" spans="1:13" x14ac:dyDescent="0.2">
      <c r="A76" s="32" t="s">
        <v>38</v>
      </c>
      <c r="B76" s="32">
        <v>492</v>
      </c>
      <c r="C76" s="33">
        <v>2314</v>
      </c>
      <c r="D76" s="34">
        <v>562797.35</v>
      </c>
      <c r="E76" s="34">
        <v>2751532.85</v>
      </c>
      <c r="F76" s="33">
        <v>4905</v>
      </c>
      <c r="I76" s="10"/>
      <c r="J76" s="9"/>
      <c r="K76" s="10"/>
      <c r="M76" s="9"/>
    </row>
    <row r="77" spans="1:13" s="3" customFormat="1" x14ac:dyDescent="0.2">
      <c r="A77" s="32" t="s">
        <v>39</v>
      </c>
      <c r="B77" s="32">
        <v>412</v>
      </c>
      <c r="C77" s="33">
        <v>2253</v>
      </c>
      <c r="D77" s="34">
        <v>1288790.27</v>
      </c>
      <c r="E77" s="34">
        <v>2875373.85</v>
      </c>
      <c r="F77" s="33">
        <v>4580</v>
      </c>
    </row>
    <row r="78" spans="1:13" s="3" customFormat="1" x14ac:dyDescent="0.2">
      <c r="A78" s="32" t="s">
        <v>40</v>
      </c>
      <c r="B78" s="32">
        <v>410</v>
      </c>
      <c r="C78" s="33">
        <v>1744</v>
      </c>
      <c r="D78" s="34">
        <v>244144.55</v>
      </c>
      <c r="E78" s="35">
        <v>2086294.91</v>
      </c>
      <c r="F78" s="33">
        <v>3795</v>
      </c>
    </row>
    <row r="79" spans="1:13" x14ac:dyDescent="0.2">
      <c r="A79" s="70" t="s">
        <v>41</v>
      </c>
      <c r="B79" s="70">
        <v>270</v>
      </c>
      <c r="C79" s="75">
        <v>428</v>
      </c>
      <c r="D79" s="74">
        <v>128192.19</v>
      </c>
      <c r="E79" s="76">
        <v>1396885.16</v>
      </c>
      <c r="F79" s="75">
        <v>1428</v>
      </c>
    </row>
    <row r="80" spans="1:13" x14ac:dyDescent="0.2">
      <c r="A80" s="41" t="s">
        <v>42</v>
      </c>
      <c r="B80" s="41">
        <v>223</v>
      </c>
      <c r="C80" s="58">
        <v>706</v>
      </c>
      <c r="D80" s="45">
        <v>219803.78</v>
      </c>
      <c r="E80" s="60">
        <v>1299243.25</v>
      </c>
      <c r="F80" s="58">
        <v>1489</v>
      </c>
    </row>
    <row r="81" spans="1:13" x14ac:dyDescent="0.2">
      <c r="A81" s="46"/>
      <c r="B81" s="59">
        <f>SUM(B58:B80)</f>
        <v>14997</v>
      </c>
      <c r="C81" s="59">
        <f>SUM(C58:C80)</f>
        <v>55638</v>
      </c>
      <c r="D81" s="59">
        <f>SUM(D58:D80)</f>
        <v>9344872.5299999993</v>
      </c>
      <c r="E81" s="59">
        <f>SUM(E58:E80)</f>
        <v>26137438.300000004</v>
      </c>
      <c r="F81" s="59">
        <f>SUM(F58:F80)</f>
        <v>125757</v>
      </c>
    </row>
    <row r="82" spans="1:13" x14ac:dyDescent="0.2">
      <c r="A82" s="61"/>
      <c r="B82" s="62"/>
      <c r="C82" s="62"/>
      <c r="D82" s="63"/>
      <c r="E82" s="61"/>
      <c r="F82" s="48"/>
      <c r="J82" s="10"/>
      <c r="M82" s="9"/>
    </row>
    <row r="83" spans="1:13" x14ac:dyDescent="0.2">
      <c r="A83" s="32"/>
      <c r="B83" s="68" t="s">
        <v>29</v>
      </c>
      <c r="C83" s="69"/>
      <c r="D83" s="69"/>
      <c r="E83" s="69"/>
      <c r="F83" s="69"/>
      <c r="J83" s="10"/>
    </row>
    <row r="84" spans="1:13" ht="33.75" x14ac:dyDescent="0.2">
      <c r="A84" s="51"/>
      <c r="B84" s="52" t="s">
        <v>30</v>
      </c>
      <c r="C84" s="26" t="s">
        <v>3</v>
      </c>
      <c r="D84" s="27" t="s">
        <v>4</v>
      </c>
      <c r="E84" s="27" t="s">
        <v>5</v>
      </c>
      <c r="F84" s="53" t="s">
        <v>31</v>
      </c>
      <c r="J84" s="10"/>
    </row>
    <row r="85" spans="1:13" x14ac:dyDescent="0.2">
      <c r="A85" s="29" t="s">
        <v>6</v>
      </c>
      <c r="B85" s="32">
        <v>102</v>
      </c>
      <c r="C85" s="32">
        <v>0</v>
      </c>
      <c r="D85" s="32">
        <v>0</v>
      </c>
      <c r="E85" s="34">
        <v>48511.71</v>
      </c>
      <c r="F85" s="33">
        <v>1027</v>
      </c>
      <c r="J85" s="10"/>
    </row>
    <row r="86" spans="1:13" x14ac:dyDescent="0.2">
      <c r="A86" s="29" t="s">
        <v>7</v>
      </c>
      <c r="B86" s="32">
        <v>100</v>
      </c>
      <c r="C86" s="32">
        <v>0</v>
      </c>
      <c r="D86" s="32">
        <v>0</v>
      </c>
      <c r="E86" s="34">
        <v>94573.63</v>
      </c>
      <c r="F86" s="32">
        <v>424</v>
      </c>
      <c r="J86" s="10"/>
    </row>
    <row r="87" spans="1:13" x14ac:dyDescent="0.2">
      <c r="A87" s="29" t="s">
        <v>8</v>
      </c>
      <c r="B87" s="32">
        <v>71</v>
      </c>
      <c r="C87" s="32">
        <v>0</v>
      </c>
      <c r="D87" s="32">
        <v>0</v>
      </c>
      <c r="E87" s="34">
        <v>74901.83</v>
      </c>
      <c r="F87" s="32">
        <v>171</v>
      </c>
      <c r="J87" s="10"/>
    </row>
    <row r="88" spans="1:13" x14ac:dyDescent="0.2">
      <c r="A88" s="29" t="s">
        <v>9</v>
      </c>
      <c r="B88" s="32">
        <v>94</v>
      </c>
      <c r="C88" s="32">
        <v>0</v>
      </c>
      <c r="D88" s="32">
        <v>0</v>
      </c>
      <c r="E88" s="34">
        <v>82018.210000000006</v>
      </c>
      <c r="F88" s="32">
        <v>205</v>
      </c>
      <c r="J88" s="10"/>
    </row>
    <row r="89" spans="1:13" x14ac:dyDescent="0.2">
      <c r="A89" s="29" t="s">
        <v>10</v>
      </c>
      <c r="B89" s="32">
        <v>108</v>
      </c>
      <c r="C89" s="32">
        <v>0</v>
      </c>
      <c r="D89" s="32">
        <v>0</v>
      </c>
      <c r="E89" s="34">
        <v>160161.25</v>
      </c>
      <c r="F89" s="32">
        <v>338</v>
      </c>
      <c r="J89" s="10"/>
    </row>
    <row r="90" spans="1:13" x14ac:dyDescent="0.2">
      <c r="A90" s="29" t="s">
        <v>11</v>
      </c>
      <c r="B90" s="32">
        <v>84</v>
      </c>
      <c r="C90" s="32">
        <v>0</v>
      </c>
      <c r="D90" s="32">
        <v>0</v>
      </c>
      <c r="E90" s="34">
        <v>51645.2</v>
      </c>
      <c r="F90" s="32">
        <v>206</v>
      </c>
      <c r="J90" s="10"/>
    </row>
    <row r="91" spans="1:13" x14ac:dyDescent="0.2">
      <c r="A91" s="29" t="s">
        <v>12</v>
      </c>
      <c r="B91" s="32">
        <v>61</v>
      </c>
      <c r="C91" s="32">
        <v>0</v>
      </c>
      <c r="D91" s="32">
        <v>0</v>
      </c>
      <c r="E91" s="34">
        <v>58760.95</v>
      </c>
      <c r="F91" s="32">
        <v>139</v>
      </c>
      <c r="J91" s="10"/>
    </row>
    <row r="92" spans="1:13" x14ac:dyDescent="0.2">
      <c r="A92" s="29" t="s">
        <v>13</v>
      </c>
      <c r="B92" s="32">
        <v>70</v>
      </c>
      <c r="C92" s="32">
        <v>0</v>
      </c>
      <c r="D92" s="32">
        <v>0</v>
      </c>
      <c r="E92" s="34">
        <v>61587.7</v>
      </c>
      <c r="F92" s="32">
        <v>219</v>
      </c>
      <c r="J92" s="10"/>
    </row>
    <row r="93" spans="1:13" x14ac:dyDescent="0.2">
      <c r="A93" s="29" t="s">
        <v>14</v>
      </c>
      <c r="B93" s="32">
        <v>70</v>
      </c>
      <c r="C93" s="32">
        <v>0</v>
      </c>
      <c r="D93" s="32">
        <v>0</v>
      </c>
      <c r="E93" s="34">
        <v>40849.25</v>
      </c>
      <c r="F93" s="32">
        <v>225</v>
      </c>
      <c r="J93" s="10"/>
    </row>
    <row r="94" spans="1:13" x14ac:dyDescent="0.2">
      <c r="A94" s="29" t="s">
        <v>15</v>
      </c>
      <c r="B94" s="32">
        <v>55</v>
      </c>
      <c r="C94" s="32">
        <v>0</v>
      </c>
      <c r="D94" s="32">
        <v>0</v>
      </c>
      <c r="E94" s="34">
        <v>31251.75</v>
      </c>
      <c r="F94" s="32">
        <v>133</v>
      </c>
      <c r="J94" s="10"/>
    </row>
    <row r="95" spans="1:13" x14ac:dyDescent="0.2">
      <c r="A95" s="32" t="s">
        <v>16</v>
      </c>
      <c r="B95" s="32">
        <v>52</v>
      </c>
      <c r="C95" s="54">
        <v>0</v>
      </c>
      <c r="D95" s="54">
        <v>0</v>
      </c>
      <c r="E95" s="56">
        <v>25672.3</v>
      </c>
      <c r="F95" s="32">
        <v>120</v>
      </c>
      <c r="J95" s="10"/>
    </row>
    <row r="96" spans="1:13" x14ac:dyDescent="0.2">
      <c r="A96" s="32" t="s">
        <v>17</v>
      </c>
      <c r="B96" s="32">
        <v>77</v>
      </c>
      <c r="C96" s="32">
        <v>0</v>
      </c>
      <c r="D96" s="32">
        <v>0</v>
      </c>
      <c r="E96" s="34">
        <v>149382.6</v>
      </c>
      <c r="F96" s="32">
        <v>253</v>
      </c>
      <c r="J96" s="10"/>
    </row>
    <row r="97" spans="1:13" x14ac:dyDescent="0.2">
      <c r="A97" s="32" t="s">
        <v>18</v>
      </c>
      <c r="B97" s="32">
        <v>111</v>
      </c>
      <c r="C97" s="32">
        <v>0</v>
      </c>
      <c r="D97" s="32">
        <v>0</v>
      </c>
      <c r="E97" s="34">
        <v>55597.1</v>
      </c>
      <c r="F97" s="32">
        <v>301</v>
      </c>
      <c r="J97" s="10"/>
    </row>
    <row r="98" spans="1:13" x14ac:dyDescent="0.2">
      <c r="A98" s="32" t="s">
        <v>19</v>
      </c>
      <c r="B98" s="32">
        <v>87</v>
      </c>
      <c r="C98" s="32">
        <v>0</v>
      </c>
      <c r="D98" s="32">
        <v>0</v>
      </c>
      <c r="E98" s="34">
        <v>88575.8</v>
      </c>
      <c r="F98" s="32">
        <v>275</v>
      </c>
      <c r="J98" s="10"/>
    </row>
    <row r="99" spans="1:13" x14ac:dyDescent="0.2">
      <c r="A99" s="32" t="s">
        <v>20</v>
      </c>
      <c r="B99" s="32">
        <v>75</v>
      </c>
      <c r="C99" s="32">
        <v>0</v>
      </c>
      <c r="D99" s="32">
        <v>0</v>
      </c>
      <c r="E99" s="34">
        <v>23792.7</v>
      </c>
      <c r="F99" s="32">
        <v>145</v>
      </c>
      <c r="J99" s="10"/>
    </row>
    <row r="100" spans="1:13" x14ac:dyDescent="0.2">
      <c r="A100" s="32" t="s">
        <v>21</v>
      </c>
      <c r="B100" s="32">
        <v>73</v>
      </c>
      <c r="C100" s="32">
        <v>0</v>
      </c>
      <c r="D100" s="32">
        <v>0</v>
      </c>
      <c r="E100" s="34">
        <v>57884.800000000003</v>
      </c>
      <c r="F100" s="32">
        <v>173</v>
      </c>
      <c r="J100" s="10"/>
    </row>
    <row r="101" spans="1:13" x14ac:dyDescent="0.2">
      <c r="A101" s="32" t="s">
        <v>22</v>
      </c>
      <c r="B101" s="32">
        <v>73</v>
      </c>
      <c r="C101" s="32">
        <v>0</v>
      </c>
      <c r="D101" s="32">
        <v>0</v>
      </c>
      <c r="E101" s="34">
        <v>30801.1</v>
      </c>
      <c r="F101" s="32">
        <v>154</v>
      </c>
      <c r="J101" s="10"/>
    </row>
    <row r="102" spans="1:13" x14ac:dyDescent="0.2">
      <c r="A102" s="32" t="s">
        <v>37</v>
      </c>
      <c r="B102" s="32">
        <v>85</v>
      </c>
      <c r="C102" s="32">
        <v>0</v>
      </c>
      <c r="D102" s="32">
        <v>0</v>
      </c>
      <c r="E102" s="34">
        <v>46655.68</v>
      </c>
      <c r="F102" s="32">
        <v>165</v>
      </c>
      <c r="J102" s="10"/>
    </row>
    <row r="103" spans="1:13" x14ac:dyDescent="0.2">
      <c r="A103" s="32" t="s">
        <v>38</v>
      </c>
      <c r="B103" s="32">
        <v>62</v>
      </c>
      <c r="C103" s="32">
        <v>0</v>
      </c>
      <c r="D103" s="32">
        <v>0</v>
      </c>
      <c r="E103" s="34">
        <v>37421.39</v>
      </c>
      <c r="F103" s="32">
        <v>156</v>
      </c>
    </row>
    <row r="104" spans="1:13" x14ac:dyDescent="0.2">
      <c r="A104" s="32" t="s">
        <v>39</v>
      </c>
      <c r="B104" s="32">
        <v>74</v>
      </c>
      <c r="C104" s="32">
        <v>0</v>
      </c>
      <c r="D104" s="32">
        <v>0</v>
      </c>
      <c r="E104" s="34">
        <v>113808.31</v>
      </c>
      <c r="F104" s="32">
        <v>130</v>
      </c>
    </row>
    <row r="105" spans="1:13" x14ac:dyDescent="0.2">
      <c r="A105" s="32" t="s">
        <v>40</v>
      </c>
      <c r="B105" s="32">
        <v>69</v>
      </c>
      <c r="C105" s="32">
        <v>0</v>
      </c>
      <c r="D105" s="32">
        <v>0</v>
      </c>
      <c r="E105" s="34">
        <v>27764.62</v>
      </c>
      <c r="F105" s="32">
        <v>117</v>
      </c>
    </row>
    <row r="106" spans="1:13" x14ac:dyDescent="0.2">
      <c r="A106" s="70" t="s">
        <v>41</v>
      </c>
      <c r="B106" s="70">
        <v>45</v>
      </c>
      <c r="C106" s="70">
        <v>0</v>
      </c>
      <c r="D106" s="70">
        <v>0</v>
      </c>
      <c r="E106" s="74">
        <v>44766.55</v>
      </c>
      <c r="F106" s="70">
        <v>97</v>
      </c>
    </row>
    <row r="107" spans="1:13" x14ac:dyDescent="0.2">
      <c r="A107" s="41" t="s">
        <v>42</v>
      </c>
      <c r="B107" s="41">
        <v>33</v>
      </c>
      <c r="C107" s="41">
        <v>0</v>
      </c>
      <c r="D107" s="41">
        <v>0</v>
      </c>
      <c r="E107" s="45">
        <v>23237.87</v>
      </c>
      <c r="F107" s="41">
        <v>56</v>
      </c>
    </row>
    <row r="108" spans="1:13" x14ac:dyDescent="0.2">
      <c r="A108" s="46"/>
      <c r="B108" s="59">
        <f>SUM(B85:B107)</f>
        <v>1731</v>
      </c>
      <c r="C108" s="59">
        <f>SUM(C85:C107)</f>
        <v>0</v>
      </c>
      <c r="D108" s="59">
        <f>SUM(D85:D107)</f>
        <v>0</v>
      </c>
      <c r="E108" s="59">
        <f>SUM(E85:E107)</f>
        <v>1429622.3000000003</v>
      </c>
      <c r="F108" s="59">
        <f>SUM(F85:F107)</f>
        <v>5229</v>
      </c>
      <c r="I108" s="10"/>
      <c r="J108" s="9"/>
      <c r="K108" s="10"/>
      <c r="M108" s="9"/>
    </row>
    <row r="109" spans="1:13" x14ac:dyDescent="0.2">
      <c r="A109" s="48"/>
      <c r="B109" s="48"/>
      <c r="C109" s="48"/>
      <c r="D109" s="48"/>
      <c r="E109" s="48"/>
      <c r="F109" s="48"/>
      <c r="I109" s="10"/>
      <c r="J109" s="9"/>
      <c r="K109" s="10"/>
      <c r="M109" s="9"/>
    </row>
    <row r="110" spans="1:13" x14ac:dyDescent="0.2">
      <c r="A110" s="32"/>
      <c r="B110" s="66" t="s">
        <v>32</v>
      </c>
      <c r="C110" s="67"/>
      <c r="D110" s="67"/>
      <c r="E110" s="67"/>
      <c r="F110" s="67"/>
      <c r="I110" s="10"/>
      <c r="J110" s="9"/>
      <c r="K110" s="10"/>
      <c r="M110" s="9"/>
    </row>
    <row r="111" spans="1:13" ht="33.75" x14ac:dyDescent="0.2">
      <c r="A111" s="32"/>
      <c r="B111" s="64" t="s">
        <v>30</v>
      </c>
      <c r="C111" s="26" t="s">
        <v>3</v>
      </c>
      <c r="D111" s="27" t="s">
        <v>4</v>
      </c>
      <c r="E111" s="27" t="s">
        <v>5</v>
      </c>
      <c r="F111" s="53" t="s">
        <v>33</v>
      </c>
      <c r="I111" s="10"/>
      <c r="J111" s="9"/>
      <c r="K111" s="10"/>
      <c r="M111" s="9"/>
    </row>
    <row r="112" spans="1:13" x14ac:dyDescent="0.2">
      <c r="A112" s="29" t="s">
        <v>6</v>
      </c>
      <c r="B112" s="32">
        <v>490</v>
      </c>
      <c r="C112" s="33">
        <v>3405</v>
      </c>
      <c r="D112" s="34">
        <v>1132939.94</v>
      </c>
      <c r="E112" s="34">
        <v>315330.95</v>
      </c>
      <c r="F112" s="33">
        <v>5594</v>
      </c>
      <c r="I112" s="10"/>
      <c r="J112" s="9"/>
      <c r="K112" s="10"/>
      <c r="M112" s="9"/>
    </row>
    <row r="113" spans="1:13" x14ac:dyDescent="0.2">
      <c r="A113" s="29" t="s">
        <v>7</v>
      </c>
      <c r="B113" s="32">
        <v>399</v>
      </c>
      <c r="C113" s="33">
        <v>3023</v>
      </c>
      <c r="D113" s="34">
        <v>891700.18</v>
      </c>
      <c r="E113" s="34">
        <v>174596.75</v>
      </c>
      <c r="F113" s="33">
        <v>4254</v>
      </c>
      <c r="I113" s="10"/>
      <c r="J113" s="9"/>
      <c r="K113" s="10"/>
      <c r="M113" s="9"/>
    </row>
    <row r="114" spans="1:13" x14ac:dyDescent="0.2">
      <c r="A114" s="29" t="s">
        <v>8</v>
      </c>
      <c r="B114" s="32">
        <v>437</v>
      </c>
      <c r="C114" s="33">
        <v>3234</v>
      </c>
      <c r="D114" s="34">
        <v>1436261.73</v>
      </c>
      <c r="E114" s="34">
        <v>154286</v>
      </c>
      <c r="F114" s="33">
        <v>4917</v>
      </c>
      <c r="I114" s="10"/>
      <c r="J114" s="9"/>
      <c r="K114" s="10"/>
      <c r="M114" s="9"/>
    </row>
    <row r="115" spans="1:13" x14ac:dyDescent="0.2">
      <c r="A115" s="29" t="s">
        <v>9</v>
      </c>
      <c r="B115" s="32">
        <v>386</v>
      </c>
      <c r="C115" s="33">
        <v>5467</v>
      </c>
      <c r="D115" s="34">
        <v>1811037.13</v>
      </c>
      <c r="E115" s="34">
        <v>141072</v>
      </c>
      <c r="F115" s="33">
        <v>6320</v>
      </c>
      <c r="I115" s="10"/>
      <c r="J115" s="9"/>
      <c r="K115" s="10"/>
      <c r="M115" s="9"/>
    </row>
    <row r="116" spans="1:13" x14ac:dyDescent="0.2">
      <c r="A116" s="29" t="s">
        <v>10</v>
      </c>
      <c r="B116" s="32">
        <v>401</v>
      </c>
      <c r="C116" s="33">
        <v>2383</v>
      </c>
      <c r="D116" s="34">
        <v>806765.92</v>
      </c>
      <c r="E116" s="34">
        <v>367621</v>
      </c>
      <c r="F116" s="33">
        <v>3733</v>
      </c>
      <c r="I116" s="10"/>
      <c r="J116" s="9"/>
      <c r="K116" s="10"/>
      <c r="M116" s="9"/>
    </row>
    <row r="117" spans="1:13" x14ac:dyDescent="0.2">
      <c r="A117" s="29" t="s">
        <v>11</v>
      </c>
      <c r="B117" s="32">
        <v>366</v>
      </c>
      <c r="C117" s="33">
        <v>1810</v>
      </c>
      <c r="D117" s="34">
        <v>871141.5</v>
      </c>
      <c r="E117" s="34">
        <v>140380.5</v>
      </c>
      <c r="F117" s="33">
        <v>2521</v>
      </c>
      <c r="I117" s="10"/>
      <c r="J117" s="9"/>
      <c r="K117" s="10"/>
      <c r="M117" s="9"/>
    </row>
    <row r="118" spans="1:13" x14ac:dyDescent="0.2">
      <c r="A118" s="29" t="s">
        <v>12</v>
      </c>
      <c r="B118" s="32">
        <v>351</v>
      </c>
      <c r="C118" s="33">
        <v>1895</v>
      </c>
      <c r="D118" s="34">
        <v>1317845.68</v>
      </c>
      <c r="E118" s="34">
        <v>83955</v>
      </c>
      <c r="F118" s="33">
        <v>2944</v>
      </c>
      <c r="I118" s="10"/>
      <c r="J118" s="9"/>
      <c r="K118" s="10"/>
      <c r="M118" s="9"/>
    </row>
    <row r="119" spans="1:13" x14ac:dyDescent="0.2">
      <c r="A119" s="29" t="s">
        <v>13</v>
      </c>
      <c r="B119" s="32">
        <v>426</v>
      </c>
      <c r="C119" s="33">
        <v>5589</v>
      </c>
      <c r="D119" s="34">
        <v>2566962.6800000002</v>
      </c>
      <c r="E119" s="34">
        <v>124493.5</v>
      </c>
      <c r="F119" s="33">
        <v>6422</v>
      </c>
      <c r="I119" s="10"/>
      <c r="J119" s="9"/>
      <c r="K119" s="10"/>
      <c r="M119" s="9"/>
    </row>
    <row r="120" spans="1:13" x14ac:dyDescent="0.2">
      <c r="A120" s="29" t="s">
        <v>14</v>
      </c>
      <c r="B120" s="32">
        <v>396</v>
      </c>
      <c r="C120" s="33">
        <v>2372</v>
      </c>
      <c r="D120" s="34">
        <v>1167741.07</v>
      </c>
      <c r="E120" s="34">
        <v>102450.5</v>
      </c>
      <c r="F120" s="33">
        <v>3032</v>
      </c>
      <c r="I120" s="10"/>
      <c r="J120" s="9"/>
      <c r="K120" s="10"/>
      <c r="M120" s="9"/>
    </row>
    <row r="121" spans="1:13" x14ac:dyDescent="0.2">
      <c r="A121" s="29" t="s">
        <v>15</v>
      </c>
      <c r="B121" s="32">
        <v>422</v>
      </c>
      <c r="C121" s="33">
        <v>2133</v>
      </c>
      <c r="D121" s="34">
        <v>676811.58</v>
      </c>
      <c r="E121" s="34">
        <v>112835.95</v>
      </c>
      <c r="F121" s="33">
        <v>3438</v>
      </c>
      <c r="I121" s="10"/>
      <c r="J121" s="9"/>
      <c r="K121" s="10"/>
      <c r="M121" s="9"/>
    </row>
    <row r="122" spans="1:13" x14ac:dyDescent="0.2">
      <c r="A122" s="32" t="s">
        <v>16</v>
      </c>
      <c r="B122" s="32">
        <v>406</v>
      </c>
      <c r="C122" s="33">
        <v>6424</v>
      </c>
      <c r="D122" s="34">
        <v>2459600.66</v>
      </c>
      <c r="E122" s="56">
        <v>71441</v>
      </c>
      <c r="F122" s="33">
        <v>12166</v>
      </c>
      <c r="I122" s="10"/>
      <c r="J122" s="9"/>
      <c r="K122" s="10"/>
      <c r="M122" s="9"/>
    </row>
    <row r="123" spans="1:13" x14ac:dyDescent="0.2">
      <c r="A123" s="32" t="s">
        <v>17</v>
      </c>
      <c r="B123" s="32">
        <v>450</v>
      </c>
      <c r="C123" s="65">
        <v>2958</v>
      </c>
      <c r="D123" s="56">
        <v>1632303.06</v>
      </c>
      <c r="E123" s="56">
        <v>128471.75</v>
      </c>
      <c r="F123" s="33">
        <v>4364</v>
      </c>
      <c r="I123" s="10"/>
      <c r="J123" s="9"/>
      <c r="K123" s="10"/>
      <c r="M123" s="9"/>
    </row>
    <row r="124" spans="1:13" x14ac:dyDescent="0.2">
      <c r="A124" s="32" t="s">
        <v>18</v>
      </c>
      <c r="B124" s="32">
        <v>531</v>
      </c>
      <c r="C124" s="33">
        <v>4743</v>
      </c>
      <c r="D124" s="34">
        <v>2710114.53</v>
      </c>
      <c r="E124" s="56">
        <v>211043.6</v>
      </c>
      <c r="F124" s="33">
        <v>6300</v>
      </c>
      <c r="I124" s="10"/>
      <c r="J124" s="9"/>
      <c r="K124" s="10"/>
      <c r="M124" s="9"/>
    </row>
    <row r="125" spans="1:13" x14ac:dyDescent="0.2">
      <c r="A125" s="32" t="s">
        <v>19</v>
      </c>
      <c r="B125" s="32">
        <v>641</v>
      </c>
      <c r="C125" s="33">
        <v>3637</v>
      </c>
      <c r="D125" s="34">
        <v>2601949.3199999998</v>
      </c>
      <c r="E125" s="56">
        <v>329995.75</v>
      </c>
      <c r="F125" s="33">
        <v>6685</v>
      </c>
      <c r="I125" s="10"/>
      <c r="J125" s="9"/>
      <c r="K125" s="10"/>
      <c r="M125" s="9"/>
    </row>
    <row r="126" spans="1:13" x14ac:dyDescent="0.2">
      <c r="A126" s="32" t="s">
        <v>20</v>
      </c>
      <c r="B126" s="32">
        <v>608</v>
      </c>
      <c r="C126" s="33">
        <v>4309</v>
      </c>
      <c r="D126" s="34">
        <v>2381209.33</v>
      </c>
      <c r="E126" s="56">
        <v>354204.93</v>
      </c>
      <c r="F126" s="33">
        <v>5838</v>
      </c>
      <c r="I126" s="10"/>
      <c r="J126" s="9"/>
      <c r="K126" s="10"/>
      <c r="M126" s="9"/>
    </row>
    <row r="127" spans="1:13" x14ac:dyDescent="0.2">
      <c r="A127" s="32" t="s">
        <v>21</v>
      </c>
      <c r="B127" s="32">
        <v>566</v>
      </c>
      <c r="C127" s="33">
        <v>4855</v>
      </c>
      <c r="D127" s="34">
        <v>2067133.54</v>
      </c>
      <c r="E127" s="56">
        <v>244829.1</v>
      </c>
      <c r="F127" s="33">
        <v>8345</v>
      </c>
      <c r="I127" s="10"/>
      <c r="J127" s="9"/>
      <c r="K127" s="10"/>
      <c r="M127" s="9"/>
    </row>
    <row r="128" spans="1:13" x14ac:dyDescent="0.2">
      <c r="A128" s="32" t="s">
        <v>22</v>
      </c>
      <c r="B128" s="32">
        <v>580</v>
      </c>
      <c r="C128" s="33">
        <v>5316</v>
      </c>
      <c r="D128" s="34">
        <v>2713077.4</v>
      </c>
      <c r="E128" s="34">
        <v>315530.38</v>
      </c>
      <c r="F128" s="33">
        <v>11226</v>
      </c>
      <c r="I128" s="10"/>
      <c r="J128" s="9"/>
      <c r="K128" s="10"/>
      <c r="M128" s="9"/>
    </row>
    <row r="129" spans="1:6" x14ac:dyDescent="0.2">
      <c r="A129" s="32" t="s">
        <v>37</v>
      </c>
      <c r="B129" s="32">
        <v>561</v>
      </c>
      <c r="C129" s="33">
        <v>2635</v>
      </c>
      <c r="D129" s="34">
        <v>2419719.71</v>
      </c>
      <c r="E129" s="34">
        <v>434524.84</v>
      </c>
      <c r="F129" s="33">
        <v>4322</v>
      </c>
    </row>
    <row r="130" spans="1:6" x14ac:dyDescent="0.2">
      <c r="A130" s="32" t="s">
        <v>38</v>
      </c>
      <c r="B130" s="32">
        <v>477</v>
      </c>
      <c r="C130" s="33">
        <v>2491</v>
      </c>
      <c r="D130" s="34">
        <v>1673618.91</v>
      </c>
      <c r="E130" s="34">
        <v>692022.5</v>
      </c>
      <c r="F130" s="33">
        <v>5049</v>
      </c>
    </row>
    <row r="131" spans="1:6" x14ac:dyDescent="0.2">
      <c r="A131" s="32" t="s">
        <v>39</v>
      </c>
      <c r="B131" s="32">
        <v>436</v>
      </c>
      <c r="C131" s="33">
        <v>2895</v>
      </c>
      <c r="D131" s="34">
        <v>2352357.7799999998</v>
      </c>
      <c r="E131" s="34">
        <v>503913.88</v>
      </c>
      <c r="F131" s="33">
        <v>6739</v>
      </c>
    </row>
    <row r="132" spans="1:6" x14ac:dyDescent="0.2">
      <c r="A132" s="32" t="s">
        <v>40</v>
      </c>
      <c r="B132" s="32">
        <v>426</v>
      </c>
      <c r="C132" s="33">
        <v>3995</v>
      </c>
      <c r="D132" s="34">
        <v>3697397.89</v>
      </c>
      <c r="E132" s="34">
        <v>394469.39</v>
      </c>
      <c r="F132" s="33">
        <v>29544</v>
      </c>
    </row>
    <row r="133" spans="1:6" x14ac:dyDescent="0.2">
      <c r="A133" s="70" t="s">
        <v>41</v>
      </c>
      <c r="B133" s="70">
        <v>329</v>
      </c>
      <c r="C133" s="75">
        <v>2610</v>
      </c>
      <c r="D133" s="74">
        <v>2381976.65</v>
      </c>
      <c r="E133" s="74">
        <v>244132.28</v>
      </c>
      <c r="F133" s="75">
        <v>9348</v>
      </c>
    </row>
    <row r="134" spans="1:6" x14ac:dyDescent="0.2">
      <c r="A134" s="41" t="s">
        <v>42</v>
      </c>
      <c r="B134" s="41">
        <v>319</v>
      </c>
      <c r="C134" s="58">
        <v>1808</v>
      </c>
      <c r="D134" s="45">
        <v>1937511.76</v>
      </c>
      <c r="E134" s="45">
        <v>295135.7</v>
      </c>
      <c r="F134" s="58">
        <v>2872</v>
      </c>
    </row>
    <row r="135" spans="1:6" x14ac:dyDescent="0.2">
      <c r="A135" s="46"/>
      <c r="B135" s="59">
        <f>SUM(B112:B134)</f>
        <v>10404</v>
      </c>
      <c r="C135" s="59">
        <f>SUM(C112:C134)</f>
        <v>79987</v>
      </c>
      <c r="D135" s="59">
        <f>SUM(D112:D134)</f>
        <v>43707177.949999996</v>
      </c>
      <c r="E135" s="59">
        <f>SUM(E112:E134)</f>
        <v>5936737.25</v>
      </c>
      <c r="F135" s="59">
        <f>SUM(F112:F134)</f>
        <v>155973</v>
      </c>
    </row>
    <row r="137" spans="1:6" ht="14.25" x14ac:dyDescent="0.2">
      <c r="A137" s="16" t="s">
        <v>34</v>
      </c>
    </row>
    <row r="139" spans="1:6" ht="15" x14ac:dyDescent="0.2">
      <c r="A139" s="17" t="s">
        <v>35</v>
      </c>
    </row>
  </sheetData>
  <mergeCells count="4">
    <mergeCell ref="B110:F110"/>
    <mergeCell ref="B29:F29"/>
    <mergeCell ref="B56:F56"/>
    <mergeCell ref="B83:F8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Sheet2</vt:lpstr>
      <vt:lpstr>Sheet3</vt:lpstr>
    </vt:vector>
  </TitlesOfParts>
  <Company>US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Fitzgerald, Raymond W - WHD CTR</dc:creator>
  <cp:lastModifiedBy>Clawson, Raymond - WHD CTR</cp:lastModifiedBy>
  <dcterms:created xsi:type="dcterms:W3CDTF">2016-12-08T21:04:07Z</dcterms:created>
  <dcterms:modified xsi:type="dcterms:W3CDTF">2022-12-14T14:20:27Z</dcterms:modified>
</cp:coreProperties>
</file>