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usdol-my.sharepoint.com/personal/teague_tracey_dol_gov/Documents/Website/Actuarial Assumptions/"/>
    </mc:Choice>
  </mc:AlternateContent>
  <xr:revisionPtr revIDLastSave="1" documentId="8_{2783C147-2C35-41C0-B8B7-C91E98E54A58}" xr6:coauthVersionLast="47" xr6:coauthVersionMax="47" xr10:uidLastSave="{C2432E08-AB57-4F59-960B-87220B81B7F4}"/>
  <bookViews>
    <workbookView xWindow="28680" yWindow="-120" windowWidth="29040" windowHeight="15720" xr2:uid="{00000000-000D-0000-FFFF-FFFF00000000}"/>
  </bookViews>
  <sheets>
    <sheet name="Input - Life Tables" sheetId="1" r:id="rId1"/>
  </sheets>
  <externalReferences>
    <externalReference r:id="rId2"/>
  </externalReferences>
  <definedNames>
    <definedName name="Avg_Med_Cost">'[1]Input Table - Avg medical'!$D$4</definedName>
    <definedName name="ChildAgeDifferential">'[1]Input - Age Distribution'!$D$98</definedName>
    <definedName name="ChildLifeTable">'Input - Life Tables'!#REF!</definedName>
    <definedName name="DELAY">'[1]Input Table - Benefit rates'!$B$5</definedName>
    <definedName name="Eval">'[1]Input Start'!$D$3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43655.5432060185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BO_AgeDist">'[1]Input - Age Distribution'!$I$7:$I$92</definedName>
    <definedName name="Miner_Age_Death">'[1]Input - Age Distribution'!$D$99</definedName>
    <definedName name="MinerLifeTable">'Input - Life Tables'!$A$14:$B$99</definedName>
    <definedName name="Miners_AgeDist">'[1]Input - Age Distribution'!$D$7:$D$92</definedName>
    <definedName name="Mortality_Female">'Input - Life Tables'!$C$9:$C$78</definedName>
    <definedName name="Mortality_Male">'Input - Life Tables'!$B$14:$B$78</definedName>
    <definedName name="SpouseAgeDifferential">'[1]Input - Age Distribution'!$D$97</definedName>
    <definedName name="SpouseLifeTable">'Input - Life Tables'!$C$6:$C$99</definedName>
    <definedName name="StartYear">'[1]Input Start'!$D$2</definedName>
    <definedName name="Widows_AgeDist">'[1]Input - Age Distribution'!$N$7:$N$100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</calcChain>
</file>

<file path=xl/sharedStrings.xml><?xml version="1.0" encoding="utf-8"?>
<sst xmlns="http://schemas.openxmlformats.org/spreadsheetml/2006/main" count="14" uniqueCount="12">
  <si>
    <t xml:space="preserve">Black Lung Life Tables </t>
  </si>
  <si>
    <t>Age</t>
  </si>
  <si>
    <t>Spouses</t>
  </si>
  <si>
    <t>q(x)</t>
  </si>
  <si>
    <t>Annual Mortality Rates</t>
  </si>
  <si>
    <t>Dependent</t>
  </si>
  <si>
    <t>Child</t>
  </si>
  <si>
    <r>
      <t xml:space="preserve">Miners 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</si>
  <si>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Annual Probability of Discontinuing as a Chief Beneficiary or Dependent </t>
    </r>
    <r>
      <rPr>
        <vertAlign val="superscript"/>
        <sz val="11"/>
        <color theme="1"/>
        <rFont val="Calibri"/>
        <family val="2"/>
        <scheme val="minor"/>
      </rPr>
      <t>2</t>
    </r>
  </si>
  <si>
    <t>2 - includes mortality as well as the probability to stop attending school or the disabling condition improving</t>
  </si>
  <si>
    <t>1 - reflects miners who have received</t>
  </si>
  <si>
    <t>an award of black lung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</si>
</sst>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00_);_(* \(#,##0.00000\);_(* &quot;-&quot;??_);_(@_)"/>
    <numFmt numFmtId="165" formatCode="0.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2" xfId="1" applyNumberFormat="1" applyFont="1" applyBorder="1"/>
    <xf numFmtId="164" fontId="0" fillId="0" borderId="6" xfId="1" applyNumberFormat="1" applyFont="1" applyFill="1" applyBorder="1"/>
    <xf numFmtId="164" fontId="0" fillId="0" borderId="6" xfId="1" applyNumberFormat="1" applyFont="1" applyBorder="1"/>
    <xf numFmtId="164" fontId="0" fillId="0" borderId="4" xfId="1" applyNumberFormat="1" applyFont="1" applyBorder="1"/>
    <xf numFmtId="164" fontId="0" fillId="0" borderId="2" xfId="0" applyNumberFormat="1" applyBorder="1"/>
    <xf numFmtId="164" fontId="0" fillId="0" borderId="6" xfId="0" applyNumberFormat="1" applyBorder="1"/>
    <xf numFmtId="164" fontId="0" fillId="0" borderId="4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2"/>
    <xf numFmtId="0" fontId="0" fillId="0" borderId="7" xfId="0" applyBorder="1"/>
    <xf numFmtId="165" fontId="0" fillId="0" borderId="6" xfId="0" applyNumberFormat="1" applyBorder="1"/>
    <xf numFmtId="0" fontId="0" fillId="0" borderId="8" xfId="0" applyBorder="1"/>
    <xf numFmtId="165" fontId="0" fillId="0" borderId="4" xfId="0" applyNumberFormat="1" applyBorder="1"/>
    <xf numFmtId="164" fontId="0" fillId="0" borderId="0" xfId="0" applyNumberFormat="1"/>
    <xf numFmtId="0" fontId="0" fillId="0" borderId="0" xfId="0" quotePrefix="1" applyAlignment="1">
      <alignment horizontal="left"/>
    </xf>
    <xf numFmtId="0" fontId="0" fillId="0" borderId="0" xfId="0" applyAlignment="1">
      <alignment horizontal="left" indent="2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TUARY\BLACK%20LUNG\Actuarial%20Model\FY2019\Current%20FY%20Model\BLDTF%20Model%209-30-2019%20working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Cash Flows"/>
      <sheetName val="Total Benefit $"/>
      <sheetName val="Closed - Open Group"/>
      <sheetName val="TFMON $"/>
      <sheetName val="MCTF $"/>
      <sheetName val="MBO $"/>
      <sheetName val="1MarriedClosed"/>
      <sheetName val="2MarriedNew"/>
      <sheetName val="3MarriedtoSpouseClosed"/>
      <sheetName val="4MarriedtoSpouseNew"/>
      <sheetName val="5MarriedtoSingleClosed"/>
      <sheetName val="6MarriedtoSingleNew"/>
      <sheetName val="7SingleClosed"/>
      <sheetName val="8SingleNew"/>
      <sheetName val="9SpouseClosed"/>
      <sheetName val="10SpouseNew"/>
      <sheetName val="11DepClosed"/>
      <sheetName val="12ConvtoDepClosed"/>
      <sheetName val="13ConvtoDep_NewlyAdded"/>
      <sheetName val="14MBO_Closed"/>
      <sheetName val="Avg Indemnity Rates"/>
      <sheetName val="Input Start"/>
      <sheetName val="Input - Age Distribution"/>
      <sheetName val="Input - Life Tables"/>
      <sheetName val="Input Table - New Incoming"/>
      <sheetName val="Input Table - Benefit rates"/>
      <sheetName val="Input Table - Inflation"/>
      <sheetName val="Input Table - Avg medical"/>
      <sheetName val="Input Table Retro reimbursement"/>
      <sheetName val="Input DCMWCEST"/>
      <sheetName val="Input Tables-Cohort adjustments"/>
      <sheetName val="Input-Zero Coupon Bond Schedule"/>
      <sheetName val="Input-Discount Rate"/>
      <sheetName val="Input Cash Flow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5">
    <tabColor rgb="FF92D050"/>
  </sheetPr>
  <dimension ref="A1:I128"/>
  <sheetViews>
    <sheetView tabSelected="1" workbookViewId="0">
      <selection activeCell="C2" sqref="C2"/>
    </sheetView>
  </sheetViews>
  <sheetFormatPr defaultRowHeight="15" x14ac:dyDescent="0.25"/>
  <cols>
    <col min="1" max="1" width="10" style="10" customWidth="1"/>
    <col min="2" max="2" width="10.85546875" customWidth="1"/>
    <col min="3" max="3" width="11.5703125" customWidth="1"/>
    <col min="7" max="7" width="11.28515625" customWidth="1"/>
  </cols>
  <sheetData>
    <row r="1" spans="1:9" x14ac:dyDescent="0.25">
      <c r="A1" s="14" t="s">
        <v>0</v>
      </c>
      <c r="C1" s="15">
        <v>45565</v>
      </c>
    </row>
    <row r="3" spans="1:9" ht="17.25" x14ac:dyDescent="0.25">
      <c r="B3" t="s">
        <v>4</v>
      </c>
      <c r="F3" t="s">
        <v>8</v>
      </c>
    </row>
    <row r="4" spans="1:9" ht="17.25" x14ac:dyDescent="0.25">
      <c r="A4" s="24" t="s">
        <v>1</v>
      </c>
      <c r="B4" s="1" t="s">
        <v>7</v>
      </c>
      <c r="C4" s="1" t="s">
        <v>2</v>
      </c>
      <c r="F4" s="24" t="s">
        <v>1</v>
      </c>
      <c r="G4" s="11" t="s">
        <v>5</v>
      </c>
      <c r="H4" s="10"/>
      <c r="I4" s="16"/>
    </row>
    <row r="5" spans="1:9" x14ac:dyDescent="0.25">
      <c r="A5" s="25"/>
      <c r="B5" s="2" t="s">
        <v>3</v>
      </c>
      <c r="C5" s="2" t="s">
        <v>3</v>
      </c>
      <c r="F5" s="25"/>
      <c r="G5" s="12" t="s">
        <v>6</v>
      </c>
      <c r="H5" s="10"/>
    </row>
    <row r="6" spans="1:9" x14ac:dyDescent="0.25">
      <c r="A6" s="13">
        <v>27</v>
      </c>
      <c r="B6" s="4">
        <v>3.2100000000000002E-3</v>
      </c>
      <c r="C6" s="4">
        <v>7.7039999999999997E-4</v>
      </c>
      <c r="D6" s="21"/>
      <c r="F6" s="17">
        <v>0</v>
      </c>
      <c r="G6" s="18">
        <v>5.5599999999999998E-3</v>
      </c>
    </row>
    <row r="7" spans="1:9" x14ac:dyDescent="0.25">
      <c r="A7" s="13">
        <f>A6+1</f>
        <v>28</v>
      </c>
      <c r="B7" s="4">
        <v>3.4499999999999999E-3</v>
      </c>
      <c r="C7" s="4">
        <v>8.2799999999999996E-4</v>
      </c>
      <c r="D7" s="21"/>
      <c r="F7" s="17">
        <v>1</v>
      </c>
      <c r="G7" s="18">
        <v>3.8999999999999999E-4</v>
      </c>
    </row>
    <row r="8" spans="1:9" x14ac:dyDescent="0.25">
      <c r="A8" s="13">
        <f>A7+1</f>
        <v>29</v>
      </c>
      <c r="B8" s="4">
        <v>3.7000000000000002E-3</v>
      </c>
      <c r="C8" s="4">
        <v>8.9759999999999992E-4</v>
      </c>
      <c r="D8" s="21"/>
      <c r="F8" s="17">
        <v>2</v>
      </c>
      <c r="G8" s="18">
        <v>2.4000000000000001E-4</v>
      </c>
    </row>
    <row r="9" spans="1:9" x14ac:dyDescent="0.25">
      <c r="A9" s="11">
        <f>A8+1</f>
        <v>30</v>
      </c>
      <c r="B9" s="3">
        <v>3.9699999999999996E-3</v>
      </c>
      <c r="C9" s="3">
        <v>9.7199999999999988E-4</v>
      </c>
      <c r="D9" s="21"/>
      <c r="F9" s="17">
        <v>3</v>
      </c>
      <c r="G9" s="18">
        <v>1.8000000000000001E-4</v>
      </c>
    </row>
    <row r="10" spans="1:9" x14ac:dyDescent="0.25">
      <c r="A10" s="13">
        <f t="shared" ref="A10:A13" si="0">+A9+1</f>
        <v>31</v>
      </c>
      <c r="B10" s="5">
        <v>4.2700000000000004E-3</v>
      </c>
      <c r="C10" s="5">
        <v>1.0452E-3</v>
      </c>
      <c r="D10" s="21"/>
      <c r="F10" s="17">
        <v>4</v>
      </c>
      <c r="G10" s="18">
        <v>1.4999999999999999E-4</v>
      </c>
    </row>
    <row r="11" spans="1:9" x14ac:dyDescent="0.25">
      <c r="A11" s="13">
        <f t="shared" si="0"/>
        <v>32</v>
      </c>
      <c r="B11" s="5">
        <v>4.5799999999999999E-3</v>
      </c>
      <c r="C11" s="5">
        <v>1.1171999999999998E-3</v>
      </c>
      <c r="D11" s="21"/>
      <c r="F11" s="17">
        <v>5</v>
      </c>
      <c r="G11" s="18">
        <v>1.2999999999999999E-4</v>
      </c>
    </row>
    <row r="12" spans="1:9" x14ac:dyDescent="0.25">
      <c r="A12" s="13">
        <f t="shared" si="0"/>
        <v>33</v>
      </c>
      <c r="B12" s="5">
        <v>4.9199999999999999E-3</v>
      </c>
      <c r="C12" s="5">
        <v>1.1856E-3</v>
      </c>
      <c r="D12" s="21"/>
      <c r="F12" s="17">
        <v>6</v>
      </c>
      <c r="G12" s="18">
        <v>1.2E-4</v>
      </c>
    </row>
    <row r="13" spans="1:9" x14ac:dyDescent="0.25">
      <c r="A13" s="12">
        <f t="shared" si="0"/>
        <v>34</v>
      </c>
      <c r="B13" s="6">
        <v>5.28E-3</v>
      </c>
      <c r="C13" s="6">
        <v>1.2527999999999999E-3</v>
      </c>
      <c r="D13" s="21"/>
      <c r="F13" s="17">
        <v>7</v>
      </c>
      <c r="G13" s="18">
        <v>1.2E-4</v>
      </c>
    </row>
    <row r="14" spans="1:9" x14ac:dyDescent="0.25">
      <c r="A14" s="11">
        <v>35</v>
      </c>
      <c r="B14" s="3">
        <v>5.6699999999999997E-3</v>
      </c>
      <c r="C14" s="3">
        <v>1.3260000000000001E-3</v>
      </c>
      <c r="F14" s="17">
        <v>8</v>
      </c>
      <c r="G14" s="18">
        <v>1.1E-4</v>
      </c>
    </row>
    <row r="15" spans="1:9" x14ac:dyDescent="0.25">
      <c r="A15" s="13">
        <f>+A14+1</f>
        <v>36</v>
      </c>
      <c r="B15" s="5">
        <v>6.0800000000000003E-3</v>
      </c>
      <c r="C15" s="5">
        <v>1.4051999999999999E-3</v>
      </c>
      <c r="F15" s="17">
        <v>9</v>
      </c>
      <c r="G15" s="18">
        <v>1E-4</v>
      </c>
    </row>
    <row r="16" spans="1:9" x14ac:dyDescent="0.25">
      <c r="A16" s="13">
        <f t="shared" ref="A16:A79" si="1">+A15+1</f>
        <v>37</v>
      </c>
      <c r="B16" s="5">
        <v>6.5300000000000002E-3</v>
      </c>
      <c r="C16" s="5">
        <v>1.482E-3</v>
      </c>
      <c r="F16" s="17">
        <v>10</v>
      </c>
      <c r="G16" s="18">
        <v>1E-4</v>
      </c>
    </row>
    <row r="17" spans="1:7" x14ac:dyDescent="0.25">
      <c r="A17" s="13">
        <f t="shared" si="1"/>
        <v>38</v>
      </c>
      <c r="B17" s="5">
        <v>7.0099999999999997E-3</v>
      </c>
      <c r="C17" s="5">
        <v>1.5539999999999998E-3</v>
      </c>
      <c r="F17" s="17">
        <v>11</v>
      </c>
      <c r="G17" s="18">
        <v>1E-4</v>
      </c>
    </row>
    <row r="18" spans="1:7" x14ac:dyDescent="0.25">
      <c r="A18" s="12">
        <f t="shared" si="1"/>
        <v>39</v>
      </c>
      <c r="B18" s="6">
        <v>7.5300000000000002E-3</v>
      </c>
      <c r="C18" s="6">
        <v>1.6271999999999999E-3</v>
      </c>
      <c r="F18" s="17">
        <v>12</v>
      </c>
      <c r="G18" s="18">
        <v>1.2999999999999999E-4</v>
      </c>
    </row>
    <row r="19" spans="1:7" x14ac:dyDescent="0.25">
      <c r="A19" s="11">
        <f t="shared" si="1"/>
        <v>40</v>
      </c>
      <c r="B19" s="3">
        <v>8.0800000000000004E-3</v>
      </c>
      <c r="C19" s="3">
        <v>1.7064000000000001E-3</v>
      </c>
      <c r="F19" s="17">
        <v>13</v>
      </c>
      <c r="G19" s="18">
        <v>1.8000000000000001E-4</v>
      </c>
    </row>
    <row r="20" spans="1:7" x14ac:dyDescent="0.25">
      <c r="A20" s="13">
        <f t="shared" si="1"/>
        <v>41</v>
      </c>
      <c r="B20" s="5">
        <v>8.6700000000000006E-3</v>
      </c>
      <c r="C20" s="5">
        <v>1.8011999999999998E-3</v>
      </c>
      <c r="F20" s="17">
        <v>14</v>
      </c>
      <c r="G20" s="18">
        <v>2.5000000000000001E-4</v>
      </c>
    </row>
    <row r="21" spans="1:7" x14ac:dyDescent="0.25">
      <c r="A21" s="13">
        <f t="shared" si="1"/>
        <v>42</v>
      </c>
      <c r="B21" s="5">
        <v>9.3100000000000006E-3</v>
      </c>
      <c r="C21" s="5">
        <v>1.9708648752894617E-3</v>
      </c>
      <c r="F21" s="17">
        <v>15</v>
      </c>
      <c r="G21" s="18">
        <v>3.2000000000000003E-4</v>
      </c>
    </row>
    <row r="22" spans="1:7" x14ac:dyDescent="0.25">
      <c r="A22" s="13">
        <f t="shared" si="1"/>
        <v>43</v>
      </c>
      <c r="B22" s="5">
        <v>9.9900000000000006E-3</v>
      </c>
      <c r="C22" s="5">
        <v>2.1688435085683057E-3</v>
      </c>
      <c r="F22" s="17">
        <v>16</v>
      </c>
      <c r="G22" s="18">
        <v>4.0000000000000002E-4</v>
      </c>
    </row>
    <row r="23" spans="1:7" x14ac:dyDescent="0.25">
      <c r="A23" s="12">
        <f t="shared" si="1"/>
        <v>44</v>
      </c>
      <c r="B23" s="6">
        <v>1.072E-2</v>
      </c>
      <c r="C23" s="6">
        <v>2.3866620651655816E-3</v>
      </c>
      <c r="F23" s="17">
        <v>17</v>
      </c>
      <c r="G23" s="18">
        <v>4.8000000000000001E-4</v>
      </c>
    </row>
    <row r="24" spans="1:7" x14ac:dyDescent="0.25">
      <c r="A24" s="11">
        <f t="shared" si="1"/>
        <v>45</v>
      </c>
      <c r="B24" s="3">
        <v>1.1509999999999999E-2</v>
      </c>
      <c r="C24" s="3">
        <v>2.6262987234533411E-3</v>
      </c>
      <c r="F24" s="17">
        <v>18</v>
      </c>
      <c r="G24" s="18">
        <v>0.33338000000000001</v>
      </c>
    </row>
    <row r="25" spans="1:7" x14ac:dyDescent="0.25">
      <c r="A25" s="13">
        <f t="shared" si="1"/>
        <v>46</v>
      </c>
      <c r="B25" s="5">
        <v>1.235E-2</v>
      </c>
      <c r="C25" s="5">
        <v>2.8899267861601375E-3</v>
      </c>
      <c r="F25" s="17">
        <v>19</v>
      </c>
      <c r="G25" s="18">
        <v>6.4999999999999997E-4</v>
      </c>
    </row>
    <row r="26" spans="1:7" x14ac:dyDescent="0.25">
      <c r="A26" s="13">
        <f t="shared" si="1"/>
        <v>47</v>
      </c>
      <c r="B26" s="5">
        <v>1.325E-2</v>
      </c>
      <c r="C26" s="5">
        <v>3.179933481379718E-3</v>
      </c>
      <c r="F26" s="17">
        <v>20</v>
      </c>
      <c r="G26" s="18">
        <v>7.3999999999999999E-4</v>
      </c>
    </row>
    <row r="27" spans="1:7" x14ac:dyDescent="0.25">
      <c r="A27" s="13">
        <f t="shared" si="1"/>
        <v>48</v>
      </c>
      <c r="B27" s="5">
        <v>1.422E-2</v>
      </c>
      <c r="C27" s="5">
        <v>3.4989404807922093E-3</v>
      </c>
      <c r="F27" s="17">
        <v>21</v>
      </c>
      <c r="G27" s="18">
        <v>8.3000000000000001E-4</v>
      </c>
    </row>
    <row r="28" spans="1:7" x14ac:dyDescent="0.25">
      <c r="A28" s="12">
        <f t="shared" si="1"/>
        <v>49</v>
      </c>
      <c r="B28" s="6">
        <v>1.525E-2</v>
      </c>
      <c r="C28" s="6">
        <v>3.8498262717259163E-3</v>
      </c>
      <c r="F28" s="17">
        <v>22</v>
      </c>
      <c r="G28" s="18">
        <v>9.1E-4</v>
      </c>
    </row>
    <row r="29" spans="1:7" x14ac:dyDescent="0.25">
      <c r="A29" s="11">
        <f t="shared" si="1"/>
        <v>50</v>
      </c>
      <c r="B29" s="3">
        <v>1.636E-2</v>
      </c>
      <c r="C29" s="3">
        <v>4.2357505260630897E-3</v>
      </c>
      <c r="F29" s="17">
        <v>23</v>
      </c>
      <c r="G29" s="18">
        <v>0.95304999999999995</v>
      </c>
    </row>
    <row r="30" spans="1:7" x14ac:dyDescent="0.25">
      <c r="A30" s="13">
        <f t="shared" si="1"/>
        <v>51</v>
      </c>
      <c r="B30" s="5">
        <v>1.755E-2</v>
      </c>
      <c r="C30" s="5">
        <v>4.6601806145429503E-3</v>
      </c>
      <c r="F30" s="17">
        <v>24</v>
      </c>
      <c r="G30" s="18">
        <v>3.3930000000000002E-2</v>
      </c>
    </row>
    <row r="31" spans="1:7" x14ac:dyDescent="0.25">
      <c r="A31" s="13">
        <f t="shared" si="1"/>
        <v>52</v>
      </c>
      <c r="B31" s="5">
        <v>1.883E-2</v>
      </c>
      <c r="C31" s="5">
        <v>5.1269204193767409E-3</v>
      </c>
      <c r="F31" s="17">
        <v>25</v>
      </c>
      <c r="G31" s="18">
        <v>3.8460000000000001E-2</v>
      </c>
    </row>
    <row r="32" spans="1:7" x14ac:dyDescent="0.25">
      <c r="A32" s="13">
        <f t="shared" si="1"/>
        <v>53</v>
      </c>
      <c r="B32" s="5">
        <v>2.019E-2</v>
      </c>
      <c r="C32" s="5">
        <v>5.64014160081337E-3</v>
      </c>
      <c r="F32" s="17">
        <v>26</v>
      </c>
      <c r="G32" s="18">
        <v>3.8019999999999998E-2</v>
      </c>
    </row>
    <row r="33" spans="1:7" x14ac:dyDescent="0.25">
      <c r="A33" s="12">
        <f t="shared" si="1"/>
        <v>54</v>
      </c>
      <c r="B33" s="6">
        <v>2.1649999999999999E-2</v>
      </c>
      <c r="C33" s="6">
        <v>6.2044174738290362E-3</v>
      </c>
      <c r="F33" s="17">
        <v>27</v>
      </c>
      <c r="G33" s="18">
        <v>3.9759999999999997E-2</v>
      </c>
    </row>
    <row r="34" spans="1:7" x14ac:dyDescent="0.25">
      <c r="A34" s="11">
        <f t="shared" si="1"/>
        <v>55</v>
      </c>
      <c r="B34" s="3">
        <v>2.3220000000000001E-2</v>
      </c>
      <c r="C34" s="3">
        <v>6.8247596487882312E-3</v>
      </c>
      <c r="F34" s="17">
        <v>28</v>
      </c>
      <c r="G34" s="18">
        <v>3.8989999999999997E-2</v>
      </c>
    </row>
    <row r="35" spans="1:7" x14ac:dyDescent="0.25">
      <c r="A35" s="13">
        <f t="shared" si="1"/>
        <v>56</v>
      </c>
      <c r="B35" s="5">
        <v>2.4899999999999999E-2</v>
      </c>
      <c r="C35" s="5">
        <v>7.5066575839233705E-3</v>
      </c>
      <c r="F35" s="17">
        <v>29</v>
      </c>
      <c r="G35" s="18">
        <v>3.7740000000000003E-2</v>
      </c>
    </row>
    <row r="36" spans="1:7" x14ac:dyDescent="0.25">
      <c r="A36" s="13">
        <f t="shared" si="1"/>
        <v>57</v>
      </c>
      <c r="B36" s="5">
        <v>2.6689999999999998E-2</v>
      </c>
      <c r="C36" s="5">
        <v>8.2561211868287677E-3</v>
      </c>
      <c r="F36" s="17">
        <v>30</v>
      </c>
      <c r="G36" s="18">
        <v>3.628E-2</v>
      </c>
    </row>
    <row r="37" spans="1:7" x14ac:dyDescent="0.25">
      <c r="A37" s="13">
        <f t="shared" si="1"/>
        <v>58</v>
      </c>
      <c r="B37" s="5">
        <v>2.861E-2</v>
      </c>
      <c r="C37" s="5">
        <v>9.0797265856946141E-3</v>
      </c>
      <c r="F37" s="17">
        <v>31</v>
      </c>
      <c r="G37" s="18">
        <v>3.5340000000000003E-2</v>
      </c>
    </row>
    <row r="38" spans="1:7" x14ac:dyDescent="0.25">
      <c r="A38" s="12">
        <f t="shared" si="1"/>
        <v>59</v>
      </c>
      <c r="B38" s="6">
        <v>3.066E-2</v>
      </c>
      <c r="C38" s="6">
        <v>9.9846651673347071E-3</v>
      </c>
      <c r="F38" s="17">
        <v>32</v>
      </c>
      <c r="G38" s="18">
        <v>3.4459999999999998E-2</v>
      </c>
    </row>
    <row r="39" spans="1:7" x14ac:dyDescent="0.25">
      <c r="A39" s="11">
        <f t="shared" si="1"/>
        <v>60</v>
      </c>
      <c r="B39" s="3">
        <v>3.2849999999999997E-2</v>
      </c>
      <c r="C39" s="3">
        <v>1.0978795946559537E-2</v>
      </c>
      <c r="F39" s="17">
        <v>33</v>
      </c>
      <c r="G39" s="18">
        <v>3.4070000000000003E-2</v>
      </c>
    </row>
    <row r="40" spans="1:7" x14ac:dyDescent="0.25">
      <c r="A40" s="13">
        <f t="shared" si="1"/>
        <v>61</v>
      </c>
      <c r="B40" s="5">
        <v>3.5200000000000002E-2</v>
      </c>
      <c r="C40" s="5">
        <v>1.2070701288212032E-2</v>
      </c>
      <c r="F40" s="17">
        <v>34</v>
      </c>
      <c r="G40" s="18">
        <v>3.4229999999999997E-2</v>
      </c>
    </row>
    <row r="41" spans="1:7" x14ac:dyDescent="0.25">
      <c r="A41" s="13">
        <f t="shared" si="1"/>
        <v>62</v>
      </c>
      <c r="B41" s="5">
        <v>3.771E-2</v>
      </c>
      <c r="C41" s="5">
        <v>1.3269745947016038E-2</v>
      </c>
      <c r="F41" s="17">
        <v>35</v>
      </c>
      <c r="G41" s="18">
        <v>3.304E-2</v>
      </c>
    </row>
    <row r="42" spans="1:7" x14ac:dyDescent="0.25">
      <c r="A42" s="13">
        <f t="shared" si="1"/>
        <v>63</v>
      </c>
      <c r="B42" s="5">
        <v>4.0379999999999999E-2</v>
      </c>
      <c r="C42" s="5">
        <v>1.4586139318762632E-2</v>
      </c>
      <c r="F42" s="17">
        <v>36</v>
      </c>
      <c r="G42" s="18">
        <v>3.2890000000000003E-2</v>
      </c>
    </row>
    <row r="43" spans="1:7" x14ac:dyDescent="0.25">
      <c r="A43" s="12">
        <f t="shared" si="1"/>
        <v>64</v>
      </c>
      <c r="B43" s="6">
        <v>4.3240000000000001E-2</v>
      </c>
      <c r="C43" s="6">
        <v>1.6031000706413882E-2</v>
      </c>
      <c r="F43" s="17">
        <v>37</v>
      </c>
      <c r="G43" s="18">
        <v>3.3180000000000001E-2</v>
      </c>
    </row>
    <row r="44" spans="1:7" x14ac:dyDescent="0.25">
      <c r="A44" s="11">
        <f t="shared" si="1"/>
        <v>65</v>
      </c>
      <c r="B44" s="3">
        <v>4.6300000000000001E-2</v>
      </c>
      <c r="C44" s="3">
        <v>1.7616427293231714E-2</v>
      </c>
      <c r="F44" s="17">
        <v>38</v>
      </c>
      <c r="G44" s="18">
        <v>3.2669999999999998E-2</v>
      </c>
    </row>
    <row r="45" spans="1:7" x14ac:dyDescent="0.25">
      <c r="A45" s="13">
        <f t="shared" si="1"/>
        <v>66</v>
      </c>
      <c r="B45" s="5">
        <v>4.9549999999999997E-2</v>
      </c>
      <c r="C45" s="5">
        <v>1.9355564378506329E-2</v>
      </c>
      <c r="F45" s="17">
        <v>39</v>
      </c>
      <c r="G45" s="18">
        <v>3.2980000000000002E-2</v>
      </c>
    </row>
    <row r="46" spans="1:7" x14ac:dyDescent="0.25">
      <c r="A46" s="13">
        <f t="shared" si="1"/>
        <v>67</v>
      </c>
      <c r="B46" s="5">
        <v>5.3030000000000001E-2</v>
      </c>
      <c r="C46" s="5">
        <v>2.126267726603857E-2</v>
      </c>
      <c r="F46" s="17">
        <v>40</v>
      </c>
      <c r="G46" s="18">
        <v>3.2809999999999999E-2</v>
      </c>
    </row>
    <row r="47" spans="1:7" x14ac:dyDescent="0.25">
      <c r="A47" s="13">
        <f t="shared" si="1"/>
        <v>68</v>
      </c>
      <c r="B47" s="5">
        <v>5.6730000000000003E-2</v>
      </c>
      <c r="C47" s="5">
        <v>2.3353223997181771E-2</v>
      </c>
      <c r="F47" s="17">
        <v>41</v>
      </c>
      <c r="G47" s="18">
        <v>3.2550000000000003E-2</v>
      </c>
    </row>
    <row r="48" spans="1:7" x14ac:dyDescent="0.25">
      <c r="A48" s="12">
        <f t="shared" si="1"/>
        <v>69</v>
      </c>
      <c r="B48" s="6">
        <v>6.0670000000000002E-2</v>
      </c>
      <c r="C48" s="6">
        <v>2.5643927884834012E-2</v>
      </c>
      <c r="F48" s="17">
        <v>42</v>
      </c>
      <c r="G48" s="18">
        <v>3.2309999999999998E-2</v>
      </c>
    </row>
    <row r="49" spans="1:7" x14ac:dyDescent="0.25">
      <c r="A49" s="11">
        <f t="shared" si="1"/>
        <v>70</v>
      </c>
      <c r="B49" s="3">
        <v>6.4869999999999997E-2</v>
      </c>
      <c r="C49" s="3">
        <v>2.8152848528243776E-2</v>
      </c>
      <c r="F49" s="17">
        <v>43</v>
      </c>
      <c r="G49" s="18">
        <v>3.2129999999999999E-2</v>
      </c>
    </row>
    <row r="50" spans="1:7" x14ac:dyDescent="0.25">
      <c r="A50" s="13">
        <f t="shared" si="1"/>
        <v>71</v>
      </c>
      <c r="B50" s="5">
        <v>6.9339999999999999E-2</v>
      </c>
      <c r="C50" s="5">
        <v>3.0899449667155823E-2</v>
      </c>
      <c r="F50" s="17">
        <v>44</v>
      </c>
      <c r="G50" s="18">
        <v>3.2340000000000001E-2</v>
      </c>
    </row>
    <row r="51" spans="1:7" x14ac:dyDescent="0.25">
      <c r="A51" s="13">
        <f t="shared" si="1"/>
        <v>72</v>
      </c>
      <c r="B51" s="5">
        <v>7.4090000000000003E-2</v>
      </c>
      <c r="C51" s="5">
        <v>3.3904661864701945E-2</v>
      </c>
      <c r="F51" s="17">
        <v>45</v>
      </c>
      <c r="G51" s="18">
        <v>3.2599999999999997E-2</v>
      </c>
    </row>
    <row r="52" spans="1:7" x14ac:dyDescent="0.25">
      <c r="A52" s="13">
        <f t="shared" si="1"/>
        <v>73</v>
      </c>
      <c r="B52" s="5">
        <v>7.9140000000000002E-2</v>
      </c>
      <c r="C52" s="5">
        <v>3.719093758975632E-2</v>
      </c>
      <c r="F52" s="17">
        <v>46</v>
      </c>
      <c r="G52" s="18">
        <v>3.3279999999999997E-2</v>
      </c>
    </row>
    <row r="53" spans="1:7" x14ac:dyDescent="0.25">
      <c r="A53" s="12">
        <f t="shared" si="1"/>
        <v>74</v>
      </c>
      <c r="B53" s="6">
        <v>8.4500000000000006E-2</v>
      </c>
      <c r="C53" s="6">
        <v>4.0782295801284098E-2</v>
      </c>
      <c r="F53" s="17">
        <v>47</v>
      </c>
      <c r="G53" s="18">
        <v>3.381E-2</v>
      </c>
    </row>
    <row r="54" spans="1:7" x14ac:dyDescent="0.25">
      <c r="A54" s="11">
        <f t="shared" si="1"/>
        <v>75</v>
      </c>
      <c r="B54" s="3">
        <v>9.0190000000000006E-2</v>
      </c>
      <c r="C54" s="3">
        <v>4.470435262219527E-2</v>
      </c>
      <c r="F54" s="17">
        <v>48</v>
      </c>
      <c r="G54" s="18">
        <v>3.372E-2</v>
      </c>
    </row>
    <row r="55" spans="1:7" x14ac:dyDescent="0.25">
      <c r="A55" s="13">
        <f t="shared" si="1"/>
        <v>76</v>
      </c>
      <c r="B55" s="5">
        <v>9.622E-2</v>
      </c>
      <c r="C55" s="5">
        <v>4.8984334134650066E-2</v>
      </c>
      <c r="F55" s="17">
        <v>49</v>
      </c>
      <c r="G55" s="18">
        <v>3.4169999999999999E-2</v>
      </c>
    </row>
    <row r="56" spans="1:7" x14ac:dyDescent="0.25">
      <c r="A56" s="13">
        <f t="shared" si="1"/>
        <v>77</v>
      </c>
      <c r="B56" s="5">
        <v>0.10262</v>
      </c>
      <c r="C56" s="5">
        <v>5.3651066743674182E-2</v>
      </c>
      <c r="F56" s="17">
        <v>50</v>
      </c>
      <c r="G56" s="18">
        <v>3.3590000000000002E-2</v>
      </c>
    </row>
    <row r="57" spans="1:7" x14ac:dyDescent="0.25">
      <c r="A57" s="13">
        <f t="shared" si="1"/>
        <v>78</v>
      </c>
      <c r="B57" s="5">
        <v>0.10938000000000001</v>
      </c>
      <c r="C57" s="5">
        <v>5.8734939958436129E-2</v>
      </c>
      <c r="F57" s="17">
        <v>51</v>
      </c>
      <c r="G57" s="18">
        <v>3.4139999999999997E-2</v>
      </c>
    </row>
    <row r="58" spans="1:7" x14ac:dyDescent="0.25">
      <c r="A58" s="12">
        <f t="shared" si="1"/>
        <v>79</v>
      </c>
      <c r="B58" s="6">
        <v>0.11652999999999999</v>
      </c>
      <c r="C58" s="6">
        <v>6.426783585523628E-2</v>
      </c>
      <c r="F58" s="17">
        <v>52</v>
      </c>
      <c r="G58" s="18">
        <v>3.431E-2</v>
      </c>
    </row>
    <row r="59" spans="1:7" x14ac:dyDescent="0.25">
      <c r="A59" s="11">
        <f t="shared" si="1"/>
        <v>80</v>
      </c>
      <c r="B59" s="3">
        <v>0.12409000000000001</v>
      </c>
      <c r="C59" s="3">
        <v>7.0283018946810966E-2</v>
      </c>
      <c r="F59" s="17">
        <v>53</v>
      </c>
      <c r="G59" s="18">
        <v>3.5310000000000001E-2</v>
      </c>
    </row>
    <row r="60" spans="1:7" x14ac:dyDescent="0.25">
      <c r="A60" s="13">
        <f t="shared" si="1"/>
        <v>81</v>
      </c>
      <c r="B60" s="5">
        <v>0.13206000000000001</v>
      </c>
      <c r="C60" s="5">
        <v>7.6814979733047531E-2</v>
      </c>
      <c r="F60" s="17">
        <v>54</v>
      </c>
      <c r="G60" s="18">
        <v>3.5709999999999999E-2</v>
      </c>
    </row>
    <row r="61" spans="1:7" x14ac:dyDescent="0.25">
      <c r="A61" s="13">
        <f t="shared" si="1"/>
        <v>82</v>
      </c>
      <c r="B61" s="5">
        <v>0.14046</v>
      </c>
      <c r="C61" s="5">
        <v>8.3899224904305181E-2</v>
      </c>
      <c r="F61" s="17">
        <v>55</v>
      </c>
      <c r="G61" s="18">
        <v>3.5360000000000003E-2</v>
      </c>
    </row>
    <row r="62" spans="1:7" x14ac:dyDescent="0.25">
      <c r="A62" s="13">
        <f t="shared" si="1"/>
        <v>83</v>
      </c>
      <c r="B62" s="5">
        <v>0.14929999999999999</v>
      </c>
      <c r="C62" s="5">
        <v>9.1572007078069118E-2</v>
      </c>
      <c r="F62" s="17">
        <v>56</v>
      </c>
      <c r="G62" s="18">
        <v>3.6380000000000003E-2</v>
      </c>
    </row>
    <row r="63" spans="1:7" x14ac:dyDescent="0.25">
      <c r="A63" s="12">
        <f t="shared" si="1"/>
        <v>84</v>
      </c>
      <c r="B63" s="6">
        <v>0.15859999999999999</v>
      </c>
      <c r="C63" s="6">
        <v>9.986998715230215E-2</v>
      </c>
      <c r="F63" s="17">
        <v>57</v>
      </c>
      <c r="G63" s="18">
        <v>3.7159999999999999E-2</v>
      </c>
    </row>
    <row r="64" spans="1:7" x14ac:dyDescent="0.25">
      <c r="A64" s="11">
        <f t="shared" si="1"/>
        <v>85</v>
      </c>
      <c r="B64" s="3">
        <v>0.16836000000000001</v>
      </c>
      <c r="C64" s="3">
        <v>0.10882982294445474</v>
      </c>
      <c r="F64" s="17">
        <v>58</v>
      </c>
      <c r="G64" s="18">
        <v>3.798E-2</v>
      </c>
    </row>
    <row r="65" spans="1:7" x14ac:dyDescent="0.25">
      <c r="A65" s="13">
        <f t="shared" si="1"/>
        <v>86</v>
      </c>
      <c r="B65" s="5">
        <v>0.17859</v>
      </c>
      <c r="C65" s="5">
        <v>0.11848767885019451</v>
      </c>
      <c r="F65" s="17">
        <v>59</v>
      </c>
      <c r="G65" s="18">
        <v>3.916E-2</v>
      </c>
    </row>
    <row r="66" spans="1:7" x14ac:dyDescent="0.25">
      <c r="A66" s="13">
        <f t="shared" si="1"/>
        <v>87</v>
      </c>
      <c r="B66" s="5">
        <v>0.18931000000000001</v>
      </c>
      <c r="C66" s="5">
        <v>0.12887865289790482</v>
      </c>
      <c r="F66" s="17">
        <v>60</v>
      </c>
      <c r="G66" s="18">
        <v>4.0129999999999999E-2</v>
      </c>
    </row>
    <row r="67" spans="1:7" x14ac:dyDescent="0.25">
      <c r="A67" s="13">
        <f t="shared" si="1"/>
        <v>88</v>
      </c>
      <c r="B67" s="5">
        <v>0.20050999999999999</v>
      </c>
      <c r="C67" s="5">
        <v>0.14003611988348796</v>
      </c>
      <c r="F67" s="17">
        <v>61</v>
      </c>
      <c r="G67" s="18">
        <v>4.1599999999999998E-2</v>
      </c>
    </row>
    <row r="68" spans="1:7" x14ac:dyDescent="0.25">
      <c r="A68" s="12">
        <f t="shared" si="1"/>
        <v>89</v>
      </c>
      <c r="B68" s="6">
        <v>0.2122</v>
      </c>
      <c r="C68" s="6">
        <v>0.15199099231510199</v>
      </c>
      <c r="F68" s="17">
        <v>62</v>
      </c>
      <c r="G68" s="18">
        <v>4.2349999999999999E-2</v>
      </c>
    </row>
    <row r="69" spans="1:7" x14ac:dyDescent="0.25">
      <c r="A69" s="11">
        <f t="shared" si="1"/>
        <v>90</v>
      </c>
      <c r="B69" s="3">
        <v>0.22438</v>
      </c>
      <c r="C69" s="3">
        <v>0.16477090471513575</v>
      </c>
      <c r="F69" s="17">
        <v>63</v>
      </c>
      <c r="G69" s="18">
        <v>4.3659999999999997E-2</v>
      </c>
    </row>
    <row r="70" spans="1:7" x14ac:dyDescent="0.25">
      <c r="A70" s="13">
        <f t="shared" si="1"/>
        <v>91</v>
      </c>
      <c r="B70" s="5">
        <v>0.23705000000000001</v>
      </c>
      <c r="C70" s="5">
        <v>0.17839933140160844</v>
      </c>
      <c r="F70" s="17">
        <v>64</v>
      </c>
      <c r="G70" s="18">
        <v>4.4749999999999998E-2</v>
      </c>
    </row>
    <row r="71" spans="1:7" x14ac:dyDescent="0.25">
      <c r="A71" s="13">
        <f t="shared" si="1"/>
        <v>92</v>
      </c>
      <c r="B71" s="5">
        <v>0.25020999999999999</v>
      </c>
      <c r="C71" s="5">
        <v>0.19289465311829307</v>
      </c>
      <c r="F71" s="17">
        <v>65</v>
      </c>
      <c r="G71" s="18">
        <v>4.0910000000000002E-2</v>
      </c>
    </row>
    <row r="72" spans="1:7" x14ac:dyDescent="0.25">
      <c r="A72" s="13">
        <f t="shared" si="1"/>
        <v>93</v>
      </c>
      <c r="B72" s="5">
        <v>0.26384000000000002</v>
      </c>
      <c r="C72" s="5">
        <v>0.20826919363016805</v>
      </c>
      <c r="F72" s="17">
        <v>66</v>
      </c>
      <c r="G72" s="18">
        <v>4.5319999999999999E-2</v>
      </c>
    </row>
    <row r="73" spans="1:7" x14ac:dyDescent="0.25">
      <c r="A73" s="12">
        <f t="shared" si="1"/>
        <v>94</v>
      </c>
      <c r="B73" s="6">
        <v>0.27794000000000002</v>
      </c>
      <c r="C73" s="6">
        <v>0.22452825337559859</v>
      </c>
      <c r="F73" s="17">
        <v>67</v>
      </c>
      <c r="G73" s="18">
        <v>4.7699999999999999E-2</v>
      </c>
    </row>
    <row r="74" spans="1:7" x14ac:dyDescent="0.25">
      <c r="A74" s="11">
        <f t="shared" si="1"/>
        <v>95</v>
      </c>
      <c r="B74" s="3">
        <v>0.29249000000000003</v>
      </c>
      <c r="C74" s="3">
        <v>0.24166917308966543</v>
      </c>
      <c r="F74" s="17">
        <v>68</v>
      </c>
      <c r="G74" s="18">
        <v>5.0009999999999999E-2</v>
      </c>
    </row>
    <row r="75" spans="1:7" x14ac:dyDescent="0.25">
      <c r="A75" s="13">
        <f t="shared" si="1"/>
        <v>96</v>
      </c>
      <c r="B75" s="5">
        <v>0.30747999999999998</v>
      </c>
      <c r="C75" s="5">
        <v>0.25968046550399648</v>
      </c>
      <c r="F75" s="17">
        <v>69</v>
      </c>
      <c r="G75" s="18">
        <v>5.3650000000000003E-2</v>
      </c>
    </row>
    <row r="76" spans="1:7" x14ac:dyDescent="0.25">
      <c r="A76" s="13">
        <f t="shared" si="1"/>
        <v>97</v>
      </c>
      <c r="B76" s="5">
        <v>0.32289000000000001</v>
      </c>
      <c r="C76" s="5">
        <v>0.27854105722728439</v>
      </c>
      <c r="F76" s="17">
        <v>70</v>
      </c>
      <c r="G76" s="18">
        <v>5.6869999999999997E-2</v>
      </c>
    </row>
    <row r="77" spans="1:7" x14ac:dyDescent="0.25">
      <c r="A77" s="13">
        <f t="shared" si="1"/>
        <v>98</v>
      </c>
      <c r="B77" s="5">
        <v>0.33868999999999999</v>
      </c>
      <c r="C77" s="5">
        <v>0.29821968511697161</v>
      </c>
      <c r="F77" s="17">
        <v>71</v>
      </c>
      <c r="G77" s="18">
        <v>6.0650000000000003E-2</v>
      </c>
    </row>
    <row r="78" spans="1:7" x14ac:dyDescent="0.25">
      <c r="A78" s="12">
        <f t="shared" si="1"/>
        <v>99</v>
      </c>
      <c r="B78" s="6">
        <v>0.35487000000000002</v>
      </c>
      <c r="C78" s="6">
        <v>0.31867449128339004</v>
      </c>
      <c r="F78" s="17">
        <v>72</v>
      </c>
      <c r="G78" s="18">
        <v>6.4360000000000001E-2</v>
      </c>
    </row>
    <row r="79" spans="1:7" x14ac:dyDescent="0.25">
      <c r="A79" s="11">
        <f t="shared" si="1"/>
        <v>100</v>
      </c>
      <c r="B79" s="7">
        <v>0.37137999999999999</v>
      </c>
      <c r="C79" s="7">
        <v>0.33985285783106017</v>
      </c>
      <c r="F79" s="17">
        <v>73</v>
      </c>
      <c r="G79" s="18">
        <v>6.8790000000000004E-2</v>
      </c>
    </row>
    <row r="80" spans="1:7" x14ac:dyDescent="0.25">
      <c r="A80" s="13">
        <f t="shared" ref="A80:A99" si="2">+A79+1</f>
        <v>101</v>
      </c>
      <c r="B80" s="8">
        <v>0.38994000000000001</v>
      </c>
      <c r="C80" s="8">
        <v>0.36024402930092381</v>
      </c>
      <c r="F80" s="17">
        <v>74</v>
      </c>
      <c r="G80" s="18">
        <v>7.3569999999999997E-2</v>
      </c>
    </row>
    <row r="81" spans="1:7" x14ac:dyDescent="0.25">
      <c r="A81" s="13">
        <f t="shared" si="2"/>
        <v>102</v>
      </c>
      <c r="B81" s="8">
        <v>0.40944000000000003</v>
      </c>
      <c r="C81" s="8">
        <v>0.38185867105897925</v>
      </c>
      <c r="F81" s="17">
        <v>75</v>
      </c>
      <c r="G81" s="18">
        <v>7.8200000000000006E-2</v>
      </c>
    </row>
    <row r="82" spans="1:7" x14ac:dyDescent="0.25">
      <c r="A82" s="13">
        <f t="shared" si="2"/>
        <v>103</v>
      </c>
      <c r="B82" s="8">
        <v>0.42991000000000001</v>
      </c>
      <c r="C82" s="8">
        <v>0.40477019132251801</v>
      </c>
      <c r="F82" s="17">
        <v>76</v>
      </c>
      <c r="G82" s="18">
        <v>8.3879999999999996E-2</v>
      </c>
    </row>
    <row r="83" spans="1:7" x14ac:dyDescent="0.25">
      <c r="A83" s="12">
        <f t="shared" si="2"/>
        <v>104</v>
      </c>
      <c r="B83" s="9">
        <v>0.45140999999999998</v>
      </c>
      <c r="C83" s="9">
        <v>0.42905640280186913</v>
      </c>
      <c r="F83" s="17">
        <v>77</v>
      </c>
      <c r="G83" s="18">
        <v>8.9410000000000003E-2</v>
      </c>
    </row>
    <row r="84" spans="1:7" x14ac:dyDescent="0.25">
      <c r="A84" s="11">
        <f t="shared" si="2"/>
        <v>105</v>
      </c>
      <c r="B84" s="7">
        <v>0.47398000000000001</v>
      </c>
      <c r="C84" s="7">
        <v>0.4547997869699813</v>
      </c>
      <c r="F84" s="17">
        <v>78</v>
      </c>
      <c r="G84" s="18">
        <v>9.6159999999999995E-2</v>
      </c>
    </row>
    <row r="85" spans="1:7" x14ac:dyDescent="0.25">
      <c r="A85" s="13">
        <f t="shared" si="2"/>
        <v>106</v>
      </c>
      <c r="B85" s="8">
        <v>0.49768000000000001</v>
      </c>
      <c r="C85" s="8">
        <v>0.48208777418818022</v>
      </c>
      <c r="F85" s="17">
        <v>79</v>
      </c>
      <c r="G85" s="18">
        <v>0.10399</v>
      </c>
    </row>
    <row r="86" spans="1:7" x14ac:dyDescent="0.25">
      <c r="A86" s="13">
        <f t="shared" si="2"/>
        <v>107</v>
      </c>
      <c r="B86" s="8">
        <v>0.52256000000000002</v>
      </c>
      <c r="C86" s="8">
        <v>0.51101304063947106</v>
      </c>
      <c r="F86" s="17">
        <v>80</v>
      </c>
      <c r="G86" s="18">
        <v>0.11119</v>
      </c>
    </row>
    <row r="87" spans="1:7" x14ac:dyDescent="0.25">
      <c r="A87" s="13">
        <f t="shared" si="2"/>
        <v>108</v>
      </c>
      <c r="B87" s="8">
        <v>0.54869000000000001</v>
      </c>
      <c r="C87" s="8">
        <v>0.5416738230778394</v>
      </c>
      <c r="F87" s="17">
        <v>81</v>
      </c>
      <c r="G87" s="18">
        <v>0.12094000000000001</v>
      </c>
    </row>
    <row r="88" spans="1:7" x14ac:dyDescent="0.25">
      <c r="A88" s="12">
        <f t="shared" si="2"/>
        <v>109</v>
      </c>
      <c r="B88" s="9">
        <v>0.57611999999999997</v>
      </c>
      <c r="C88" s="9">
        <v>0.57417425246250975</v>
      </c>
      <c r="F88" s="17">
        <v>82</v>
      </c>
      <c r="G88" s="18">
        <v>0.12998000000000001</v>
      </c>
    </row>
    <row r="89" spans="1:7" x14ac:dyDescent="0.25">
      <c r="A89" s="11">
        <f t="shared" si="2"/>
        <v>110</v>
      </c>
      <c r="B89" s="7">
        <v>0.60492999999999997</v>
      </c>
      <c r="C89" s="7">
        <v>0.60288296508563521</v>
      </c>
      <c r="F89" s="17">
        <v>83</v>
      </c>
      <c r="G89" s="18">
        <v>0.14116999999999999</v>
      </c>
    </row>
    <row r="90" spans="1:7" x14ac:dyDescent="0.25">
      <c r="A90" s="13">
        <f t="shared" si="2"/>
        <v>111</v>
      </c>
      <c r="B90" s="8">
        <v>0.63517999999999997</v>
      </c>
      <c r="C90" s="8">
        <v>0.63302711333991701</v>
      </c>
      <c r="F90" s="17">
        <v>84</v>
      </c>
      <c r="G90" s="18">
        <v>0.15107000000000001</v>
      </c>
    </row>
    <row r="91" spans="1:7" x14ac:dyDescent="0.25">
      <c r="A91" s="13">
        <f t="shared" si="2"/>
        <v>112</v>
      </c>
      <c r="B91" s="8">
        <v>0.66693999999999998</v>
      </c>
      <c r="C91" s="8">
        <v>0.66467846900691285</v>
      </c>
      <c r="F91" s="17">
        <v>85</v>
      </c>
      <c r="G91" s="18">
        <v>0.16442999999999999</v>
      </c>
    </row>
    <row r="92" spans="1:7" x14ac:dyDescent="0.25">
      <c r="A92" s="13">
        <f t="shared" si="2"/>
        <v>113</v>
      </c>
      <c r="B92" s="8">
        <v>0.70028000000000001</v>
      </c>
      <c r="C92" s="8">
        <v>0.69791239245725856</v>
      </c>
      <c r="F92" s="17">
        <v>86</v>
      </c>
      <c r="G92" s="18">
        <v>0.17796999999999999</v>
      </c>
    </row>
    <row r="93" spans="1:7" x14ac:dyDescent="0.25">
      <c r="A93" s="12">
        <f t="shared" si="2"/>
        <v>114</v>
      </c>
      <c r="B93" s="9">
        <v>0.73529999999999995</v>
      </c>
      <c r="C93" s="9">
        <v>0.73280801208012147</v>
      </c>
      <c r="F93" s="17">
        <v>87</v>
      </c>
      <c r="G93" s="18">
        <v>0.19170000000000001</v>
      </c>
    </row>
    <row r="94" spans="1:7" x14ac:dyDescent="0.25">
      <c r="A94" s="11">
        <f t="shared" si="2"/>
        <v>115</v>
      </c>
      <c r="B94" s="7">
        <v>0.77205999999999997</v>
      </c>
      <c r="C94" s="7">
        <v>0.76944841268412756</v>
      </c>
      <c r="F94" s="17">
        <v>88</v>
      </c>
      <c r="G94" s="18">
        <v>0.20671</v>
      </c>
    </row>
    <row r="95" spans="1:7" x14ac:dyDescent="0.25">
      <c r="A95" s="13">
        <f t="shared" si="2"/>
        <v>116</v>
      </c>
      <c r="B95" s="8">
        <v>0.81067</v>
      </c>
      <c r="C95" s="8">
        <v>0.80792083331833398</v>
      </c>
      <c r="F95" s="17">
        <v>89</v>
      </c>
      <c r="G95" s="18">
        <v>0.22395000000000001</v>
      </c>
    </row>
    <row r="96" spans="1:7" x14ac:dyDescent="0.25">
      <c r="A96" s="13">
        <f t="shared" si="2"/>
        <v>117</v>
      </c>
      <c r="B96" s="8">
        <v>0.85119999999999996</v>
      </c>
      <c r="C96" s="8">
        <v>0.84831687498425068</v>
      </c>
      <c r="F96" s="17">
        <v>90</v>
      </c>
      <c r="G96" s="18">
        <v>0.24318999999999999</v>
      </c>
    </row>
    <row r="97" spans="1:7" x14ac:dyDescent="0.25">
      <c r="A97" s="13">
        <f t="shared" si="2"/>
        <v>118</v>
      </c>
      <c r="B97" s="8">
        <v>0.89376</v>
      </c>
      <c r="C97" s="8">
        <v>0.89073271873346327</v>
      </c>
      <c r="F97" s="17">
        <v>91</v>
      </c>
      <c r="G97" s="18">
        <v>0.25928000000000001</v>
      </c>
    </row>
    <row r="98" spans="1:7" x14ac:dyDescent="0.25">
      <c r="A98" s="12">
        <f t="shared" si="2"/>
        <v>119</v>
      </c>
      <c r="B98" s="9">
        <v>0.93845000000000001</v>
      </c>
      <c r="C98" s="9">
        <v>0.9352693546701365</v>
      </c>
      <c r="F98" s="17">
        <v>92</v>
      </c>
      <c r="G98" s="18">
        <v>0.27305000000000001</v>
      </c>
    </row>
    <row r="99" spans="1:7" x14ac:dyDescent="0.25">
      <c r="A99" s="12">
        <f t="shared" si="2"/>
        <v>120</v>
      </c>
      <c r="B99" s="9">
        <v>1</v>
      </c>
      <c r="C99" s="9">
        <v>1</v>
      </c>
      <c r="F99" s="17">
        <v>93</v>
      </c>
      <c r="G99" s="18">
        <v>0.29583999999999999</v>
      </c>
    </row>
    <row r="100" spans="1:7" x14ac:dyDescent="0.25">
      <c r="F100" s="17">
        <v>94</v>
      </c>
      <c r="G100" s="18">
        <v>0.31047999999999998</v>
      </c>
    </row>
    <row r="101" spans="1:7" x14ac:dyDescent="0.25">
      <c r="A101" s="22" t="s">
        <v>10</v>
      </c>
      <c r="F101" s="17">
        <v>95</v>
      </c>
      <c r="G101" s="18">
        <v>0.32684000000000002</v>
      </c>
    </row>
    <row r="102" spans="1:7" x14ac:dyDescent="0.25">
      <c r="A102" s="23" t="s">
        <v>11</v>
      </c>
      <c r="F102" s="17">
        <v>96</v>
      </c>
      <c r="G102" s="18">
        <v>0.34832999999999997</v>
      </c>
    </row>
    <row r="103" spans="1:7" x14ac:dyDescent="0.25">
      <c r="F103" s="17">
        <v>97</v>
      </c>
      <c r="G103" s="18">
        <v>0.36375000000000002</v>
      </c>
    </row>
    <row r="104" spans="1:7" x14ac:dyDescent="0.25">
      <c r="F104" s="17">
        <v>98</v>
      </c>
      <c r="G104" s="18">
        <v>0.38228000000000001</v>
      </c>
    </row>
    <row r="105" spans="1:7" x14ac:dyDescent="0.25">
      <c r="F105" s="17">
        <v>99</v>
      </c>
      <c r="G105" s="18">
        <v>0.40177000000000002</v>
      </c>
    </row>
    <row r="106" spans="1:7" x14ac:dyDescent="0.25">
      <c r="F106" s="17">
        <v>100</v>
      </c>
      <c r="G106" s="18">
        <v>0.42186000000000001</v>
      </c>
    </row>
    <row r="107" spans="1:7" x14ac:dyDescent="0.25">
      <c r="F107" s="17">
        <v>101</v>
      </c>
      <c r="G107" s="18">
        <v>0.44295000000000001</v>
      </c>
    </row>
    <row r="108" spans="1:7" x14ac:dyDescent="0.25">
      <c r="F108" s="17">
        <v>102</v>
      </c>
      <c r="G108" s="18">
        <v>0.46510000000000001</v>
      </c>
    </row>
    <row r="109" spans="1:7" x14ac:dyDescent="0.25">
      <c r="F109" s="17">
        <v>103</v>
      </c>
      <c r="G109" s="18">
        <v>0.48835000000000001</v>
      </c>
    </row>
    <row r="110" spans="1:7" x14ac:dyDescent="0.25">
      <c r="F110" s="17">
        <v>104</v>
      </c>
      <c r="G110" s="18">
        <v>0.51276999999999995</v>
      </c>
    </row>
    <row r="111" spans="1:7" x14ac:dyDescent="0.25">
      <c r="F111" s="17">
        <v>105</v>
      </c>
      <c r="G111" s="18">
        <v>0.53841000000000006</v>
      </c>
    </row>
    <row r="112" spans="1:7" x14ac:dyDescent="0.25">
      <c r="F112" s="17">
        <v>106</v>
      </c>
      <c r="G112" s="18">
        <v>0.56533</v>
      </c>
    </row>
    <row r="113" spans="6:7" x14ac:dyDescent="0.25">
      <c r="F113" s="17">
        <v>107</v>
      </c>
      <c r="G113" s="18">
        <v>0.59358999999999995</v>
      </c>
    </row>
    <row r="114" spans="6:7" x14ac:dyDescent="0.25">
      <c r="F114" s="17">
        <v>108</v>
      </c>
      <c r="G114" s="18">
        <v>0.62326999999999999</v>
      </c>
    </row>
    <row r="115" spans="6:7" x14ac:dyDescent="0.25">
      <c r="F115" s="17">
        <v>109</v>
      </c>
      <c r="G115" s="18">
        <v>0.65444000000000002</v>
      </c>
    </row>
    <row r="116" spans="6:7" x14ac:dyDescent="0.25">
      <c r="F116" s="17">
        <v>110</v>
      </c>
      <c r="G116" s="18">
        <v>0.68715999999999999</v>
      </c>
    </row>
    <row r="117" spans="6:7" x14ac:dyDescent="0.25">
      <c r="F117" s="17">
        <v>111</v>
      </c>
      <c r="G117" s="18">
        <v>0.72152000000000005</v>
      </c>
    </row>
    <row r="118" spans="6:7" x14ac:dyDescent="0.25">
      <c r="F118" s="17">
        <v>112</v>
      </c>
      <c r="G118" s="18">
        <v>0.75758999999999999</v>
      </c>
    </row>
    <row r="119" spans="6:7" x14ac:dyDescent="0.25">
      <c r="F119" s="17">
        <v>113</v>
      </c>
      <c r="G119" s="18">
        <v>0.79547000000000001</v>
      </c>
    </row>
    <row r="120" spans="6:7" x14ac:dyDescent="0.25">
      <c r="F120" s="17">
        <v>114</v>
      </c>
      <c r="G120" s="18">
        <v>0.83525000000000005</v>
      </c>
    </row>
    <row r="121" spans="6:7" x14ac:dyDescent="0.25">
      <c r="F121" s="17">
        <v>115</v>
      </c>
      <c r="G121" s="18">
        <v>0.87700999999999996</v>
      </c>
    </row>
    <row r="122" spans="6:7" x14ac:dyDescent="0.25">
      <c r="F122" s="17">
        <v>116</v>
      </c>
      <c r="G122" s="18">
        <v>0.92086000000000001</v>
      </c>
    </row>
    <row r="123" spans="6:7" x14ac:dyDescent="0.25">
      <c r="F123" s="17">
        <v>117</v>
      </c>
      <c r="G123" s="18">
        <v>0.96689999999999998</v>
      </c>
    </row>
    <row r="124" spans="6:7" x14ac:dyDescent="0.25">
      <c r="F124" s="17">
        <v>118</v>
      </c>
      <c r="G124" s="18">
        <v>0.9919</v>
      </c>
    </row>
    <row r="125" spans="6:7" x14ac:dyDescent="0.25">
      <c r="F125" s="17">
        <v>119</v>
      </c>
      <c r="G125" s="18">
        <v>0.99595</v>
      </c>
    </row>
    <row r="126" spans="6:7" x14ac:dyDescent="0.25">
      <c r="F126" s="19">
        <v>120</v>
      </c>
      <c r="G126" s="20">
        <v>1</v>
      </c>
    </row>
    <row r="128" spans="6:7" x14ac:dyDescent="0.25">
      <c r="F128" t="s">
        <v>9</v>
      </c>
    </row>
  </sheetData>
  <mergeCells count="2">
    <mergeCell ref="A4:A5"/>
    <mergeCell ref="F4:F5"/>
  </mergeCells>
  <printOptions horizontalCentered="1"/>
  <pageMargins left="0.7" right="0.7" top="0.75" bottom="0.75" header="0.3" footer="0.3"/>
  <pageSetup orientation="portrait" r:id="rId1"/>
  <headerFooter>
    <oddHeader>&amp;LBLDTF Model</oddHeader>
    <oddFooter>&amp;LTab: &amp;A&amp;RPrint Date:&amp;D
Print Time:&amp;T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Input - Life Tables</vt:lpstr>
      <vt:lpstr>MinerLifeTable</vt:lpstr>
      <vt:lpstr>Mortality_Female</vt:lpstr>
      <vt:lpstr>Mortality_Male</vt:lpstr>
      <vt:lpstr>SpouseLifeTable</vt:lpstr>
    </vt:vector>
  </TitlesOfParts>
  <Manager/>
  <Company>Department of Labor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Ondrich, Naomi - OWCP</dc:creator>
  <cp:keywords/>
  <dc:description/>
  <cp:lastModifiedBy>Teague, Tracey A - OWCP</cp:lastModifiedBy>
  <cp:revision/>
  <cp:lastPrinted>2023-11-30T22:28:16Z</cp:lastPrinted>
  <dcterms:created xsi:type="dcterms:W3CDTF">2019-07-12T11:58:14Z</dcterms:created>
  <dcterms:modified xsi:type="dcterms:W3CDTF">2024-12-05T21:32:05Z</dcterms:modified>
  <cp:category/>
  <cp:contentStatus/>
</cp:coreProperties>
</file>