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.dir.labor.gov\eta\Office NO\Shared\OWI\DNPTTA\SNaP\Monitor Advocate System\4. Annual Reports and Summaries\NMA Annual  Reports\PY 2022\Final Report Files\"/>
    </mc:Choice>
  </mc:AlternateContent>
  <xr:revisionPtr revIDLastSave="0" documentId="13_ncr:1_{5CBCD3E4-0530-42F7-AD04-B8113BECCBD9}" xr6:coauthVersionLast="47" xr6:coauthVersionMax="47" xr10:uidLastSave="{00000000-0000-0000-0000-000000000000}"/>
  <bookViews>
    <workbookView xWindow="-108" yWindow="-108" windowWidth="30936" windowHeight="12456" firstSheet="1" activeTab="1" xr2:uid="{00000000-000D-0000-FFFF-FFFF00000000}"/>
  </bookViews>
  <sheets>
    <sheet name="ERI State Counts" sheetId="4" r:id="rId1"/>
    <sheet name="Equity Ratio Indicators" sheetId="1" r:id="rId2"/>
  </sheets>
  <definedNames>
    <definedName name="_xlnm._FilterDatabase" localSheetId="1" hidden="1">'Equity Ratio Indicators'!$A$4:$AA$4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2" i="1" l="1"/>
  <c r="AA108" i="1"/>
  <c r="AA106" i="1"/>
  <c r="AA104" i="1"/>
  <c r="AA102" i="1"/>
  <c r="AA100" i="1"/>
  <c r="AA98" i="1"/>
  <c r="AA96" i="1"/>
  <c r="AA94" i="1"/>
  <c r="AA92" i="1"/>
  <c r="AA90" i="1"/>
  <c r="AA88" i="1"/>
  <c r="AA86" i="1"/>
  <c r="AA84" i="1"/>
  <c r="AA82" i="1"/>
  <c r="AA80" i="1"/>
  <c r="AA78" i="1"/>
  <c r="AA76" i="1"/>
  <c r="AA74" i="1"/>
  <c r="AA72" i="1"/>
  <c r="AA70" i="1"/>
  <c r="AA68" i="1"/>
  <c r="AA66" i="1"/>
  <c r="AA64" i="1"/>
  <c r="AA62" i="1"/>
  <c r="AA60" i="1"/>
  <c r="AA58" i="1"/>
  <c r="AA56" i="1"/>
  <c r="AA54" i="1"/>
  <c r="AA52" i="1"/>
  <c r="AA50" i="1"/>
  <c r="AA48" i="1"/>
  <c r="AA46" i="1"/>
  <c r="AA44" i="1"/>
  <c r="AA42" i="1"/>
  <c r="AA40" i="1"/>
  <c r="AA38" i="1"/>
  <c r="AA36" i="1"/>
  <c r="AA34" i="1"/>
  <c r="AA32" i="1"/>
  <c r="AA30" i="1"/>
  <c r="AA28" i="1"/>
  <c r="AA26" i="1"/>
  <c r="AA24" i="1"/>
  <c r="AA22" i="1"/>
  <c r="AA20" i="1"/>
  <c r="AA18" i="1"/>
  <c r="AA16" i="1"/>
  <c r="AA14" i="1"/>
  <c r="AA12" i="1"/>
  <c r="AA10" i="1"/>
  <c r="X112" i="1"/>
  <c r="X108" i="1"/>
  <c r="X106" i="1"/>
  <c r="X104" i="1"/>
  <c r="X102" i="1"/>
  <c r="X100" i="1"/>
  <c r="X98" i="1"/>
  <c r="X96" i="1"/>
  <c r="X94" i="1"/>
  <c r="X92" i="1"/>
  <c r="X90" i="1"/>
  <c r="X88" i="1"/>
  <c r="X86" i="1"/>
  <c r="X84" i="1"/>
  <c r="X82" i="1"/>
  <c r="X80" i="1"/>
  <c r="X78" i="1"/>
  <c r="X76" i="1"/>
  <c r="X74" i="1"/>
  <c r="X72" i="1"/>
  <c r="X70" i="1"/>
  <c r="X68" i="1"/>
  <c r="X66" i="1"/>
  <c r="X64" i="1"/>
  <c r="X62" i="1"/>
  <c r="X60" i="1"/>
  <c r="X58" i="1"/>
  <c r="X56" i="1"/>
  <c r="X54" i="1"/>
  <c r="X52" i="1"/>
  <c r="X50" i="1"/>
  <c r="X48" i="1"/>
  <c r="X46" i="1"/>
  <c r="X44" i="1"/>
  <c r="X42" i="1"/>
  <c r="X40" i="1"/>
  <c r="X38" i="1"/>
  <c r="X36" i="1"/>
  <c r="X34" i="1"/>
  <c r="X32" i="1"/>
  <c r="X30" i="1"/>
  <c r="X28" i="1"/>
  <c r="X26" i="1"/>
  <c r="X24" i="1"/>
  <c r="X22" i="1"/>
  <c r="X20" i="1"/>
  <c r="X18" i="1"/>
  <c r="X16" i="1"/>
  <c r="X14" i="1"/>
  <c r="X12" i="1"/>
  <c r="X10" i="1"/>
  <c r="U112" i="1"/>
  <c r="U108" i="1"/>
  <c r="U106" i="1"/>
  <c r="U104" i="1"/>
  <c r="U102" i="1"/>
  <c r="U100" i="1"/>
  <c r="U98" i="1"/>
  <c r="U96" i="1"/>
  <c r="U94" i="1"/>
  <c r="U92" i="1"/>
  <c r="U90" i="1"/>
  <c r="U88" i="1"/>
  <c r="U86" i="1"/>
  <c r="U84" i="1"/>
  <c r="U82" i="1"/>
  <c r="U80" i="1"/>
  <c r="U78" i="1"/>
  <c r="U76" i="1"/>
  <c r="U74" i="1"/>
  <c r="U72" i="1"/>
  <c r="U70" i="1"/>
  <c r="U68" i="1"/>
  <c r="U66" i="1"/>
  <c r="U64" i="1"/>
  <c r="U62" i="1"/>
  <c r="U60" i="1"/>
  <c r="U58" i="1"/>
  <c r="U56" i="1"/>
  <c r="U54" i="1"/>
  <c r="U52" i="1"/>
  <c r="U50" i="1"/>
  <c r="U48" i="1"/>
  <c r="U46" i="1"/>
  <c r="U44" i="1"/>
  <c r="U42" i="1"/>
  <c r="U40" i="1"/>
  <c r="U38" i="1"/>
  <c r="U36" i="1"/>
  <c r="U34" i="1"/>
  <c r="U32" i="1"/>
  <c r="U30" i="1"/>
  <c r="U28" i="1"/>
  <c r="U26" i="1"/>
  <c r="U24" i="1"/>
  <c r="U22" i="1"/>
  <c r="U20" i="1"/>
  <c r="U18" i="1"/>
  <c r="U16" i="1"/>
  <c r="U14" i="1"/>
  <c r="U12" i="1"/>
  <c r="U10" i="1"/>
  <c r="R112" i="1"/>
  <c r="R108" i="1"/>
  <c r="R106" i="1"/>
  <c r="R104" i="1"/>
  <c r="R102" i="1"/>
  <c r="R100" i="1"/>
  <c r="R98" i="1"/>
  <c r="R96" i="1"/>
  <c r="R94" i="1"/>
  <c r="R92" i="1"/>
  <c r="R90" i="1"/>
  <c r="R88" i="1"/>
  <c r="R86" i="1"/>
  <c r="R84" i="1"/>
  <c r="R82" i="1"/>
  <c r="R80" i="1"/>
  <c r="R78" i="1"/>
  <c r="R76" i="1"/>
  <c r="R74" i="1"/>
  <c r="R72" i="1"/>
  <c r="R70" i="1"/>
  <c r="R68" i="1"/>
  <c r="R66" i="1"/>
  <c r="R64" i="1"/>
  <c r="R62" i="1"/>
  <c r="R60" i="1"/>
  <c r="R58" i="1"/>
  <c r="R56" i="1"/>
  <c r="R54" i="1"/>
  <c r="R52" i="1"/>
  <c r="R50" i="1"/>
  <c r="R48" i="1"/>
  <c r="R46" i="1"/>
  <c r="R44" i="1"/>
  <c r="R42" i="1"/>
  <c r="R40" i="1"/>
  <c r="R38" i="1"/>
  <c r="R36" i="1"/>
  <c r="R34" i="1"/>
  <c r="R32" i="1"/>
  <c r="R30" i="1"/>
  <c r="R28" i="1"/>
  <c r="R26" i="1"/>
  <c r="R24" i="1"/>
  <c r="R22" i="1"/>
  <c r="R20" i="1"/>
  <c r="R18" i="1"/>
  <c r="R16" i="1"/>
  <c r="R14" i="1"/>
  <c r="R12" i="1"/>
  <c r="R10" i="1"/>
  <c r="O112" i="1"/>
  <c r="O108" i="1"/>
  <c r="O106" i="1"/>
  <c r="O104" i="1"/>
  <c r="O102" i="1"/>
  <c r="O100" i="1"/>
  <c r="O98" i="1"/>
  <c r="O96" i="1"/>
  <c r="O94" i="1"/>
  <c r="O92" i="1"/>
  <c r="O90" i="1"/>
  <c r="O88" i="1"/>
  <c r="O86" i="1"/>
  <c r="O84" i="1"/>
  <c r="O82" i="1"/>
  <c r="O80" i="1"/>
  <c r="O78" i="1"/>
  <c r="O76" i="1"/>
  <c r="O74" i="1"/>
  <c r="O72" i="1"/>
  <c r="O70" i="1"/>
  <c r="O68" i="1"/>
  <c r="O66" i="1"/>
  <c r="O64" i="1"/>
  <c r="O62" i="1"/>
  <c r="O60" i="1"/>
  <c r="O58" i="1"/>
  <c r="O56" i="1"/>
  <c r="O54" i="1"/>
  <c r="O52" i="1"/>
  <c r="O50" i="1"/>
  <c r="O48" i="1"/>
  <c r="O46" i="1"/>
  <c r="O44" i="1"/>
  <c r="O42" i="1"/>
  <c r="O40" i="1"/>
  <c r="O38" i="1"/>
  <c r="O36" i="1"/>
  <c r="O34" i="1"/>
  <c r="O32" i="1"/>
  <c r="O30" i="1"/>
  <c r="O28" i="1"/>
  <c r="O26" i="1"/>
  <c r="O24" i="1"/>
  <c r="O22" i="1"/>
  <c r="O20" i="1"/>
  <c r="O18" i="1"/>
  <c r="O16" i="1"/>
  <c r="O14" i="1"/>
  <c r="O12" i="1"/>
  <c r="O10" i="1"/>
  <c r="L112" i="1"/>
  <c r="L108" i="1"/>
  <c r="L106" i="1"/>
  <c r="L104" i="1"/>
  <c r="L102" i="1"/>
  <c r="L100" i="1"/>
  <c r="L98" i="1"/>
  <c r="L96" i="1"/>
  <c r="L94" i="1"/>
  <c r="L92" i="1"/>
  <c r="L90" i="1"/>
  <c r="L88" i="1"/>
  <c r="L86" i="1"/>
  <c r="L84" i="1"/>
  <c r="L82" i="1"/>
  <c r="L80" i="1"/>
  <c r="L78" i="1"/>
  <c r="L76" i="1"/>
  <c r="L74" i="1"/>
  <c r="L72" i="1"/>
  <c r="L70" i="1"/>
  <c r="L68" i="1"/>
  <c r="L66" i="1"/>
  <c r="L64" i="1"/>
  <c r="L62" i="1"/>
  <c r="L60" i="1"/>
  <c r="L58" i="1"/>
  <c r="L56" i="1"/>
  <c r="L54" i="1"/>
  <c r="L52" i="1"/>
  <c r="L50" i="1"/>
  <c r="L48" i="1"/>
  <c r="L46" i="1"/>
  <c r="L44" i="1"/>
  <c r="L42" i="1"/>
  <c r="L40" i="1"/>
  <c r="L38" i="1"/>
  <c r="L36" i="1"/>
  <c r="L34" i="1"/>
  <c r="L32" i="1"/>
  <c r="L30" i="1"/>
  <c r="L28" i="1"/>
  <c r="L26" i="1"/>
  <c r="L24" i="1"/>
  <c r="L22" i="1"/>
  <c r="L20" i="1"/>
  <c r="L18" i="1"/>
  <c r="L16" i="1"/>
  <c r="L14" i="1"/>
  <c r="L12" i="1"/>
  <c r="L10" i="1"/>
  <c r="I112" i="1"/>
  <c r="I108" i="1"/>
  <c r="I106" i="1"/>
  <c r="I104" i="1"/>
  <c r="I102" i="1"/>
  <c r="I100" i="1"/>
  <c r="I98" i="1"/>
  <c r="I96" i="1"/>
  <c r="I94" i="1"/>
  <c r="I92" i="1"/>
  <c r="I90" i="1"/>
  <c r="I88" i="1"/>
  <c r="I86" i="1"/>
  <c r="I84" i="1"/>
  <c r="I82" i="1"/>
  <c r="I80" i="1"/>
  <c r="I78" i="1"/>
  <c r="I76" i="1"/>
  <c r="I74" i="1"/>
  <c r="I72" i="1"/>
  <c r="I70" i="1"/>
  <c r="I68" i="1"/>
  <c r="I66" i="1"/>
  <c r="I64" i="1"/>
  <c r="I62" i="1"/>
  <c r="I60" i="1"/>
  <c r="I58" i="1"/>
  <c r="I56" i="1"/>
  <c r="I54" i="1"/>
  <c r="I52" i="1"/>
  <c r="I50" i="1"/>
  <c r="I48" i="1"/>
  <c r="I46" i="1"/>
  <c r="I44" i="1"/>
  <c r="I42" i="1"/>
  <c r="I40" i="1"/>
  <c r="I38" i="1"/>
  <c r="I36" i="1"/>
  <c r="I34" i="1"/>
  <c r="I32" i="1"/>
  <c r="I30" i="1"/>
  <c r="I28" i="1"/>
  <c r="I26" i="1"/>
  <c r="I24" i="1"/>
  <c r="I22" i="1"/>
  <c r="I20" i="1"/>
  <c r="I18" i="1"/>
  <c r="I16" i="1"/>
  <c r="I14" i="1"/>
  <c r="I12" i="1"/>
  <c r="I10" i="1"/>
  <c r="F112" i="1"/>
  <c r="F108" i="1"/>
  <c r="F106" i="1"/>
  <c r="F104" i="1"/>
  <c r="F102" i="1"/>
  <c r="F100" i="1"/>
  <c r="F98" i="1"/>
  <c r="F96" i="1"/>
  <c r="F94" i="1"/>
  <c r="F92" i="1"/>
  <c r="F90" i="1"/>
  <c r="F88" i="1"/>
  <c r="F86" i="1"/>
  <c r="F84" i="1"/>
  <c r="F82" i="1"/>
  <c r="F80" i="1"/>
  <c r="F78" i="1"/>
  <c r="F76" i="1"/>
  <c r="F74" i="1"/>
  <c r="F72" i="1"/>
  <c r="F70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6" i="1"/>
  <c r="F24" i="1"/>
  <c r="F22" i="1"/>
  <c r="F20" i="1"/>
  <c r="F18" i="1"/>
  <c r="F16" i="1"/>
  <c r="F14" i="1"/>
  <c r="F12" i="1"/>
  <c r="F10" i="1"/>
  <c r="F6" i="1"/>
  <c r="AA6" i="1"/>
  <c r="X6" i="1"/>
  <c r="U6" i="1"/>
  <c r="R6" i="1"/>
  <c r="O6" i="1"/>
  <c r="L6" i="1"/>
  <c r="I6" i="1"/>
</calcChain>
</file>

<file path=xl/sharedStrings.xml><?xml version="1.0" encoding="utf-8"?>
<sst xmlns="http://schemas.openxmlformats.org/spreadsheetml/2006/main" count="899" uniqueCount="203">
  <si>
    <t>Non-MSFW</t>
  </si>
  <si>
    <t>MSFW</t>
  </si>
  <si>
    <t>AK</t>
  </si>
  <si>
    <t>Non-MSFW</t>
  </si>
  <si>
    <t>AL</t>
  </si>
  <si>
    <t>Non-MSFW</t>
  </si>
  <si>
    <t>MSFW</t>
  </si>
  <si>
    <t>AR</t>
  </si>
  <si>
    <t>Non-MSFW</t>
  </si>
  <si>
    <t>MSFW</t>
  </si>
  <si>
    <t>AZ</t>
  </si>
  <si>
    <t>Non-MSFW</t>
  </si>
  <si>
    <t>MSFW</t>
  </si>
  <si>
    <t>CA</t>
  </si>
  <si>
    <t>Non-MSFW</t>
  </si>
  <si>
    <t>MSFW</t>
  </si>
  <si>
    <t>CO</t>
  </si>
  <si>
    <t>Non-MSFW</t>
  </si>
  <si>
    <t>MSFW</t>
  </si>
  <si>
    <t>CT</t>
  </si>
  <si>
    <t>Non-MSFW</t>
  </si>
  <si>
    <t>MSFW</t>
  </si>
  <si>
    <t>DC</t>
  </si>
  <si>
    <t>Non-MSFW</t>
  </si>
  <si>
    <t>MSFW</t>
  </si>
  <si>
    <t>DE</t>
  </si>
  <si>
    <t>Non-MSFW</t>
  </si>
  <si>
    <t>MSFW</t>
  </si>
  <si>
    <t>FL</t>
  </si>
  <si>
    <t>Non-MSFW</t>
  </si>
  <si>
    <t>MSFW</t>
  </si>
  <si>
    <t>GA</t>
  </si>
  <si>
    <t>Non-MSFW</t>
  </si>
  <si>
    <t>MSFW</t>
  </si>
  <si>
    <t>GU</t>
  </si>
  <si>
    <t>Non-MSFW</t>
  </si>
  <si>
    <t>MSFW</t>
  </si>
  <si>
    <t>HI</t>
  </si>
  <si>
    <t>Non-MSFW</t>
  </si>
  <si>
    <t>MSFW</t>
  </si>
  <si>
    <t>IA</t>
  </si>
  <si>
    <t>Non-MSFW</t>
  </si>
  <si>
    <t>MSFW</t>
  </si>
  <si>
    <t>ID</t>
  </si>
  <si>
    <t>Non-MSFW</t>
  </si>
  <si>
    <t>MSFW</t>
  </si>
  <si>
    <t>IL</t>
  </si>
  <si>
    <t>Non-MSFW</t>
  </si>
  <si>
    <t>MSFW</t>
  </si>
  <si>
    <t>IN</t>
  </si>
  <si>
    <t>Non-MSFW</t>
  </si>
  <si>
    <t>MSFW</t>
  </si>
  <si>
    <t>KS</t>
  </si>
  <si>
    <t>Non-MSFW</t>
  </si>
  <si>
    <t>MSFW</t>
  </si>
  <si>
    <t>KY</t>
  </si>
  <si>
    <t>Non-MSFW</t>
  </si>
  <si>
    <t>MSFW</t>
  </si>
  <si>
    <t>LA</t>
  </si>
  <si>
    <t>Non-MSFW</t>
  </si>
  <si>
    <t>MSFW</t>
  </si>
  <si>
    <t>MA</t>
  </si>
  <si>
    <t>Non-MSFW</t>
  </si>
  <si>
    <t>MSFW</t>
  </si>
  <si>
    <t>MD</t>
  </si>
  <si>
    <t>Non-MSFW</t>
  </si>
  <si>
    <t>MSFW</t>
  </si>
  <si>
    <t>ME</t>
  </si>
  <si>
    <t>Non-MSFW</t>
  </si>
  <si>
    <t>MSFW</t>
  </si>
  <si>
    <t>MI</t>
  </si>
  <si>
    <t>Non-MSFW</t>
  </si>
  <si>
    <t>MSFW</t>
  </si>
  <si>
    <t>MN</t>
  </si>
  <si>
    <t>Non-MSFW</t>
  </si>
  <si>
    <t>MSFW</t>
  </si>
  <si>
    <t>MO</t>
  </si>
  <si>
    <t>Non-MSFW</t>
  </si>
  <si>
    <t>MSFW</t>
  </si>
  <si>
    <t>MS</t>
  </si>
  <si>
    <t>Non-MSFW</t>
  </si>
  <si>
    <t>MSFW</t>
  </si>
  <si>
    <t>MT</t>
  </si>
  <si>
    <t>Non-MSFW</t>
  </si>
  <si>
    <t>MSFW</t>
  </si>
  <si>
    <t>NC</t>
  </si>
  <si>
    <t>Non-MSFW</t>
  </si>
  <si>
    <t>MSFW</t>
  </si>
  <si>
    <t>ND</t>
  </si>
  <si>
    <t>Non-MSFW</t>
  </si>
  <si>
    <t>MSFW</t>
  </si>
  <si>
    <t>NE</t>
  </si>
  <si>
    <t>Non-MSFW</t>
  </si>
  <si>
    <t>MSFW</t>
  </si>
  <si>
    <t>NH</t>
  </si>
  <si>
    <t>Non-MSFW</t>
  </si>
  <si>
    <t>MSFW</t>
  </si>
  <si>
    <t>NJ</t>
  </si>
  <si>
    <t>Non-MSFW</t>
  </si>
  <si>
    <t>MSFW</t>
  </si>
  <si>
    <t>NM</t>
  </si>
  <si>
    <t>Non-MSFW</t>
  </si>
  <si>
    <t>MSFW</t>
  </si>
  <si>
    <t>NV</t>
  </si>
  <si>
    <t>Non-MSFW</t>
  </si>
  <si>
    <t>MSFW</t>
  </si>
  <si>
    <t>NY</t>
  </si>
  <si>
    <t>Non-MSFW</t>
  </si>
  <si>
    <t>MSFW</t>
  </si>
  <si>
    <t>OH</t>
  </si>
  <si>
    <t>Non-MSFW</t>
  </si>
  <si>
    <t>MSFW</t>
  </si>
  <si>
    <t>OK</t>
  </si>
  <si>
    <t>Non-MSFW</t>
  </si>
  <si>
    <t>MSFW</t>
  </si>
  <si>
    <t>OR</t>
  </si>
  <si>
    <t>Non-MSFW</t>
  </si>
  <si>
    <t>MSFW</t>
  </si>
  <si>
    <t>PA</t>
  </si>
  <si>
    <t>Non-MSFW</t>
  </si>
  <si>
    <t>MSFW</t>
  </si>
  <si>
    <t>PR</t>
  </si>
  <si>
    <t>Non-MSFW</t>
  </si>
  <si>
    <t>MSFW</t>
  </si>
  <si>
    <t>RI</t>
  </si>
  <si>
    <t>Non-MSFW</t>
  </si>
  <si>
    <t>MSFW</t>
  </si>
  <si>
    <t>SC</t>
  </si>
  <si>
    <t>Non-MSFW</t>
  </si>
  <si>
    <t>MSFW</t>
  </si>
  <si>
    <t>SD</t>
  </si>
  <si>
    <t>Non-MSFW</t>
  </si>
  <si>
    <t>MSFW</t>
  </si>
  <si>
    <t>TN</t>
  </si>
  <si>
    <t>Non-MSFW</t>
  </si>
  <si>
    <t>MSFW</t>
  </si>
  <si>
    <t>TX</t>
  </si>
  <si>
    <t>Non-MSFW</t>
  </si>
  <si>
    <t>MSFW</t>
  </si>
  <si>
    <t>UT</t>
  </si>
  <si>
    <t>Non-MSFW</t>
  </si>
  <si>
    <t>MSFW</t>
  </si>
  <si>
    <t>VA</t>
  </si>
  <si>
    <t>Non-MSFW</t>
  </si>
  <si>
    <t>MSFW</t>
  </si>
  <si>
    <t>VI</t>
  </si>
  <si>
    <t>Non-MSFW</t>
  </si>
  <si>
    <t>MSFW</t>
  </si>
  <si>
    <t>VT</t>
  </si>
  <si>
    <t>Non-MSFW</t>
  </si>
  <si>
    <t>MSFW</t>
  </si>
  <si>
    <t>WA</t>
  </si>
  <si>
    <t>Non-MSFW</t>
  </si>
  <si>
    <t>MSFW</t>
  </si>
  <si>
    <t>WI</t>
  </si>
  <si>
    <t>Non-MSFW</t>
  </si>
  <si>
    <t>WV</t>
  </si>
  <si>
    <t>Non-MSFW</t>
  </si>
  <si>
    <t>MSFW</t>
  </si>
  <si>
    <t>WY</t>
  </si>
  <si>
    <t>state</t>
  </si>
  <si>
    <t>Val: SUB BOOL Monitor Advocate MSFW</t>
  </si>
  <si>
    <t>Received Individual Career Services (ERI counts)</t>
  </si>
  <si>
    <t>Referred to Other Federal or State Assistance (ERI counts)</t>
  </si>
  <si>
    <t>Referred to Federal Training (ERI counts)</t>
  </si>
  <si>
    <t>Referred to Employment (ERI counts)</t>
  </si>
  <si>
    <t>Received Unemployment Insurance (UI) Claim Assistance (ERI counts)</t>
  </si>
  <si>
    <t>Received Staff Assisted Career Guidance Services (ERI counts)</t>
  </si>
  <si>
    <t>Recieved Staff Assisted Job Search Activities (ERI counts)</t>
  </si>
  <si>
    <t>Received Basic Career Services (Staff Assisted) (ERI counts)</t>
  </si>
  <si>
    <t>Wagner-Peyser Participant</t>
  </si>
  <si>
    <t>State</t>
  </si>
  <si>
    <t>MSFW or Non-MSFW</t>
  </si>
  <si>
    <t>Wagner-Peyser Participants</t>
  </si>
  <si>
    <t xml:space="preserve">Participants: Received Basic Career Services (Staff Assisted) </t>
  </si>
  <si>
    <t xml:space="preserve">Percentage: Recieved Basic Career Services (Staff Assisted) </t>
  </si>
  <si>
    <t xml:space="preserve">Percentage: Recieved Basic Career Services (Staff Assisted): State Met Equity Ratio indicator, Yes or No? </t>
  </si>
  <si>
    <t xml:space="preserve">Participants: Received Individual Career Services </t>
  </si>
  <si>
    <t xml:space="preserve">Percentage: Received Individual Career Services </t>
  </si>
  <si>
    <t xml:space="preserve">Percentage: Received Individual Career Services: State Met Equity Ratio indicator, Yes or No? </t>
  </si>
  <si>
    <t xml:space="preserve">Participants: Received Staff Assisted Career Guidance Services </t>
  </si>
  <si>
    <t>Percentage: Received Staff Assisted Career Guidance Services (Equity Ratio Indicators)</t>
  </si>
  <si>
    <t xml:space="preserve">Percentage: Received Staff Assisted Career Guidance Services (Equity Ratio Indicators): State Met Equity Ratio indicator, Yes or No? </t>
  </si>
  <si>
    <t xml:space="preserve">Participants: Recieved Staff Assisted Job Search Activities </t>
  </si>
  <si>
    <t xml:space="preserve">Percentage: Received Staff Assisted Job Search Activities </t>
  </si>
  <si>
    <t xml:space="preserve">Percentage: Received Staff Assisted Job Search Activities: State Met Equity Ratio indicator, Yes or No? </t>
  </si>
  <si>
    <t xml:space="preserve">Participants: Received Unemployment Insurance (UI) Claim Assistance </t>
  </si>
  <si>
    <t xml:space="preserve">Percentage: Received Unemployment Insurance (UI) Claim Assistance </t>
  </si>
  <si>
    <t xml:space="preserve">Percentage: Received Unemployment Insurance (UI) Claim Assistance: State Met Equity Ratio indicator, Yes or No? </t>
  </si>
  <si>
    <t xml:space="preserve">Participants: Referred to Employment </t>
  </si>
  <si>
    <t xml:space="preserve">Percentage: Referred to Employment </t>
  </si>
  <si>
    <t xml:space="preserve">Percentage: Referred to Employment: State Met Equity Ratio indicator, Yes or No? </t>
  </si>
  <si>
    <t xml:space="preserve">Participants: Referred to Federal Training </t>
  </si>
  <si>
    <t xml:space="preserve">Percentage: Referred to Federal Training </t>
  </si>
  <si>
    <t xml:space="preserve">Percentage: Referred to Federal Training: State Met Equity Ratio indicator, Yes or No? </t>
  </si>
  <si>
    <t xml:space="preserve">Participants: Referred to Other Federal or State Assistance </t>
  </si>
  <si>
    <t xml:space="preserve">Percentage: Referred to Other Federal or State Assistance </t>
  </si>
  <si>
    <t xml:space="preserve">Percentage: Referred to Other Federal or State Assistance: State Met Equity Ratio indicator, Yes or No? </t>
  </si>
  <si>
    <t>Intentionally Blank</t>
  </si>
  <si>
    <t>Not Applicable</t>
  </si>
  <si>
    <r>
      <rPr>
        <b/>
        <sz val="12"/>
        <color theme="1"/>
        <rFont val="Calibri"/>
        <family val="2"/>
        <scheme val="minor"/>
      </rPr>
      <t>Data Interpretation</t>
    </r>
    <r>
      <rPr>
        <sz val="12"/>
        <color theme="1"/>
        <rFont val="Calibri"/>
        <family val="2"/>
        <scheme val="minor"/>
      </rPr>
      <t>:  To meet the equity performance standards, the percentage of services provided to MSFWs must be equal to or greater than the percentage of services offered to non-MSFWs. For example, if 100 non-MSFWs and 50 MSFWs registered for services  and 50 of the non-MSFW participants receive basic career services, the State Workforce Agency (SWA) must provide basic career services to at least 25 of the MSFWs (50%) for that SWA to meet this equity ratio indicator. If a SWA did not enroll any MSFWs, the indicator will reflect "Not Applicable."</t>
    </r>
  </si>
  <si>
    <t>Program Year 2022 Equity Ratio Indicators 
(July 1, 2022 through June 30, 2023)</t>
  </si>
  <si>
    <t>Data Source: Form ETA-9173 Reports for Wagner-Peyser Act Employment Service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</si>
</sst>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>
    <font>
      <sz val="11"/>
      <name val="Calibri"/>
    </font>
    <font>
      <sz val="11"/>
      <name val="Calibri"/>
    </font>
    <font>
      <b/>
      <sz val="8"/>
      <color rgb="FF000000"/>
      <name val="Arial"/>
      <family val="2"/>
    </font>
    <font>
      <b/>
      <sz val="11"/>
      <name val="Calibri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4"/>
      </bottom>
      <diagonal/>
    </border>
    <border>
      <left style="medium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1"/>
  </cellStyleXfs>
  <cellXfs count="23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2" xfId="0" quotePrefix="1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left" vertical="center" wrapText="1"/>
    </xf>
    <xf numFmtId="0" fontId="6" fillId="2" borderId="4" xfId="0" quotePrefix="1" applyFont="1" applyFill="1" applyBorder="1" applyAlignment="1">
      <alignment horizontal="left" vertical="top"/>
    </xf>
    <xf numFmtId="0" fontId="6" fillId="2" borderId="5" xfId="0" quotePrefix="1" applyFont="1" applyFill="1" applyBorder="1" applyAlignment="1">
      <alignment horizontal="left" vertical="top"/>
    </xf>
    <xf numFmtId="3" fontId="6" fillId="2" borderId="5" xfId="0" applyNumberFormat="1" applyFont="1" applyFill="1" applyBorder="1" applyAlignment="1">
      <alignment vertical="center"/>
    </xf>
    <xf numFmtId="164" fontId="6" fillId="2" borderId="5" xfId="0" applyNumberFormat="1" applyFont="1" applyFill="1" applyBorder="1" applyAlignment="1">
      <alignment vertical="center"/>
    </xf>
    <xf numFmtId="0" fontId="6" fillId="0" borderId="4" xfId="0" quotePrefix="1" applyFont="1" applyBorder="1" applyAlignment="1">
      <alignment horizontal="left" vertical="top"/>
    </xf>
    <xf numFmtId="0" fontId="6" fillId="0" borderId="5" xfId="0" quotePrefix="1" applyFont="1" applyBorder="1" applyAlignment="1">
      <alignment horizontal="left" vertical="top"/>
    </xf>
    <xf numFmtId="3" fontId="6" fillId="0" borderId="5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0" fontId="3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2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</cellXfs>
  <cellStyles count="2">
    <cellStyle name="Normal" xfId="0" builtinId="0"/>
    <cellStyle name="Normal 2" xfId="1" xr:uid="{8C699779-1F75-426E-BADD-A64DC4BDD2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39B47-61E9-4540-B863-EA1642850F86}">
  <dimension ref="A1:K107"/>
  <sheetViews>
    <sheetView workbookViewId="0">
      <selection activeCell="B1" sqref="B1"/>
    </sheetView>
  </sheetViews>
  <sheetFormatPr defaultRowHeight="14.4"/>
  <cols>
    <col min="1" max="1" width="8.77734375" style="6"/>
    <col min="2" max="11" width="8.77734375" style="7"/>
  </cols>
  <sheetData>
    <row r="1" spans="1:11" ht="82.8">
      <c r="A1" s="1" t="s">
        <v>160</v>
      </c>
      <c r="B1" s="1" t="s">
        <v>161</v>
      </c>
      <c r="C1" s="2" t="s">
        <v>170</v>
      </c>
      <c r="D1" s="2" t="s">
        <v>169</v>
      </c>
      <c r="E1" s="2" t="s">
        <v>168</v>
      </c>
      <c r="F1" s="2" t="s">
        <v>167</v>
      </c>
      <c r="G1" s="2" t="s">
        <v>166</v>
      </c>
      <c r="H1" s="2" t="s">
        <v>165</v>
      </c>
      <c r="I1" s="2" t="s">
        <v>164</v>
      </c>
      <c r="J1" s="2" t="s">
        <v>163</v>
      </c>
      <c r="K1" s="2" t="s">
        <v>162</v>
      </c>
    </row>
    <row r="2" spans="1:11">
      <c r="A2" s="21" t="s">
        <v>2</v>
      </c>
      <c r="B2" s="4" t="s">
        <v>0</v>
      </c>
      <c r="C2" s="5">
        <v>3633</v>
      </c>
      <c r="D2" s="5">
        <v>2269</v>
      </c>
      <c r="E2" s="5">
        <v>1060</v>
      </c>
      <c r="F2" s="5">
        <v>1230</v>
      </c>
      <c r="G2" s="5">
        <v>0</v>
      </c>
      <c r="H2" s="5">
        <v>373</v>
      </c>
      <c r="I2" s="5">
        <v>260</v>
      </c>
      <c r="J2" s="5">
        <v>269</v>
      </c>
      <c r="K2" s="5">
        <v>3322</v>
      </c>
    </row>
    <row r="3" spans="1:11">
      <c r="A3" s="21"/>
      <c r="B3" s="4" t="s">
        <v>1</v>
      </c>
      <c r="C3" s="5">
        <v>17</v>
      </c>
      <c r="D3" s="5">
        <v>14</v>
      </c>
      <c r="E3" s="5">
        <v>4</v>
      </c>
      <c r="F3" s="5">
        <v>9</v>
      </c>
      <c r="G3" s="5">
        <v>0</v>
      </c>
      <c r="H3" s="5">
        <v>0</v>
      </c>
      <c r="I3" s="5">
        <v>2</v>
      </c>
      <c r="J3" s="5">
        <v>1</v>
      </c>
      <c r="K3" s="5">
        <v>16</v>
      </c>
    </row>
    <row r="4" spans="1:11">
      <c r="A4" s="3" t="s">
        <v>4</v>
      </c>
      <c r="B4" s="4" t="s">
        <v>0</v>
      </c>
      <c r="C4" s="5">
        <v>43512</v>
      </c>
      <c r="D4" s="5">
        <v>43320</v>
      </c>
      <c r="E4" s="5">
        <v>43029</v>
      </c>
      <c r="F4" s="5">
        <v>43112</v>
      </c>
      <c r="G4" s="5">
        <v>4950</v>
      </c>
      <c r="H4" s="5">
        <v>42476</v>
      </c>
      <c r="I4" s="5">
        <v>0</v>
      </c>
      <c r="J4" s="5">
        <v>1362</v>
      </c>
      <c r="K4" s="5">
        <v>27640</v>
      </c>
    </row>
    <row r="5" spans="1:11">
      <c r="A5" s="21" t="s">
        <v>7</v>
      </c>
      <c r="B5" s="4" t="s">
        <v>0</v>
      </c>
      <c r="C5" s="5">
        <v>62695</v>
      </c>
      <c r="D5" s="5">
        <v>60609</v>
      </c>
      <c r="E5" s="5">
        <v>9123</v>
      </c>
      <c r="F5" s="5">
        <v>647</v>
      </c>
      <c r="G5" s="5">
        <v>32402</v>
      </c>
      <c r="H5" s="5">
        <v>11880</v>
      </c>
      <c r="I5" s="5">
        <v>3553</v>
      </c>
      <c r="J5" s="5">
        <v>1</v>
      </c>
      <c r="K5" s="5">
        <v>25792</v>
      </c>
    </row>
    <row r="6" spans="1:11">
      <c r="A6" s="21"/>
      <c r="B6" s="4" t="s">
        <v>1</v>
      </c>
      <c r="C6" s="5">
        <v>257</v>
      </c>
      <c r="D6" s="5">
        <v>252</v>
      </c>
      <c r="E6" s="5">
        <v>32</v>
      </c>
      <c r="F6" s="5">
        <v>5</v>
      </c>
      <c r="G6" s="5">
        <v>111</v>
      </c>
      <c r="H6" s="5">
        <v>69</v>
      </c>
      <c r="I6" s="5">
        <v>17</v>
      </c>
      <c r="J6" s="5">
        <v>0</v>
      </c>
      <c r="K6" s="5">
        <v>117</v>
      </c>
    </row>
    <row r="7" spans="1:11">
      <c r="A7" s="21" t="s">
        <v>10</v>
      </c>
      <c r="B7" s="4" t="s">
        <v>0</v>
      </c>
      <c r="C7" s="5">
        <v>42334</v>
      </c>
      <c r="D7" s="5">
        <v>42085</v>
      </c>
      <c r="E7" s="5">
        <v>26664</v>
      </c>
      <c r="F7" s="5">
        <v>19438</v>
      </c>
      <c r="G7" s="5">
        <v>22681</v>
      </c>
      <c r="H7" s="5">
        <v>11722</v>
      </c>
      <c r="I7" s="5">
        <v>5943</v>
      </c>
      <c r="J7" s="5">
        <v>391</v>
      </c>
      <c r="K7" s="5">
        <v>19216</v>
      </c>
    </row>
    <row r="8" spans="1:11">
      <c r="A8" s="21"/>
      <c r="B8" s="4" t="s">
        <v>1</v>
      </c>
      <c r="C8" s="5">
        <v>832</v>
      </c>
      <c r="D8" s="5">
        <v>832</v>
      </c>
      <c r="E8" s="5">
        <v>606</v>
      </c>
      <c r="F8" s="5">
        <v>492</v>
      </c>
      <c r="G8" s="5">
        <v>473</v>
      </c>
      <c r="H8" s="5">
        <v>239</v>
      </c>
      <c r="I8" s="5">
        <v>282</v>
      </c>
      <c r="J8" s="5">
        <v>51</v>
      </c>
      <c r="K8" s="5">
        <v>328</v>
      </c>
    </row>
    <row r="9" spans="1:11">
      <c r="A9" s="21" t="s">
        <v>13</v>
      </c>
      <c r="B9" s="4" t="s">
        <v>0</v>
      </c>
      <c r="C9" s="5">
        <v>132354</v>
      </c>
      <c r="D9" s="5">
        <v>131640</v>
      </c>
      <c r="E9" s="5">
        <v>93683</v>
      </c>
      <c r="F9" s="5">
        <v>123704</v>
      </c>
      <c r="G9" s="5">
        <v>29910</v>
      </c>
      <c r="H9" s="5">
        <v>28464</v>
      </c>
      <c r="I9" s="5">
        <v>11688</v>
      </c>
      <c r="J9" s="5">
        <v>54601</v>
      </c>
      <c r="K9" s="5">
        <v>115146</v>
      </c>
    </row>
    <row r="10" spans="1:11">
      <c r="A10" s="21"/>
      <c r="B10" s="4" t="s">
        <v>1</v>
      </c>
      <c r="C10" s="5">
        <v>14474</v>
      </c>
      <c r="D10" s="5">
        <v>14458</v>
      </c>
      <c r="E10" s="5">
        <v>10934</v>
      </c>
      <c r="F10" s="5">
        <v>12572</v>
      </c>
      <c r="G10" s="5">
        <v>10432</v>
      </c>
      <c r="H10" s="5">
        <v>7348</v>
      </c>
      <c r="I10" s="5">
        <v>5092</v>
      </c>
      <c r="J10" s="5">
        <v>10208</v>
      </c>
      <c r="K10" s="5">
        <v>11157</v>
      </c>
    </row>
    <row r="11" spans="1:11">
      <c r="A11" s="21" t="s">
        <v>16</v>
      </c>
      <c r="B11" s="4" t="s">
        <v>0</v>
      </c>
      <c r="C11" s="5">
        <v>53483</v>
      </c>
      <c r="D11" s="5">
        <v>50915</v>
      </c>
      <c r="E11" s="5">
        <v>20201</v>
      </c>
      <c r="F11" s="5">
        <v>25161</v>
      </c>
      <c r="G11" s="5">
        <v>15424</v>
      </c>
      <c r="H11" s="5">
        <v>7234</v>
      </c>
      <c r="I11" s="5">
        <v>9566</v>
      </c>
      <c r="J11" s="5">
        <v>0</v>
      </c>
      <c r="K11" s="5">
        <v>19259</v>
      </c>
    </row>
    <row r="12" spans="1:11">
      <c r="A12" s="21"/>
      <c r="B12" s="4" t="s">
        <v>1</v>
      </c>
      <c r="C12" s="5">
        <v>568</v>
      </c>
      <c r="D12" s="5">
        <v>546</v>
      </c>
      <c r="E12" s="5">
        <v>358</v>
      </c>
      <c r="F12" s="5">
        <v>410</v>
      </c>
      <c r="G12" s="5">
        <v>194</v>
      </c>
      <c r="H12" s="5">
        <v>244</v>
      </c>
      <c r="I12" s="5">
        <v>150</v>
      </c>
      <c r="J12" s="5">
        <v>0</v>
      </c>
      <c r="K12" s="5">
        <v>340</v>
      </c>
    </row>
    <row r="13" spans="1:11">
      <c r="A13" s="21" t="s">
        <v>19</v>
      </c>
      <c r="B13" s="4" t="s">
        <v>0</v>
      </c>
      <c r="C13" s="5">
        <v>9124</v>
      </c>
      <c r="D13" s="5">
        <v>8869</v>
      </c>
      <c r="E13" s="5">
        <v>4006</v>
      </c>
      <c r="F13" s="5">
        <v>5798</v>
      </c>
      <c r="G13" s="5">
        <v>692</v>
      </c>
      <c r="H13" s="5">
        <v>1572</v>
      </c>
      <c r="I13" s="5">
        <v>1890</v>
      </c>
      <c r="J13" s="5">
        <v>434</v>
      </c>
      <c r="K13" s="5">
        <v>3916</v>
      </c>
    </row>
    <row r="14" spans="1:11">
      <c r="A14" s="21"/>
      <c r="B14" s="4" t="s">
        <v>1</v>
      </c>
      <c r="C14" s="5">
        <v>17</v>
      </c>
      <c r="D14" s="5">
        <v>17</v>
      </c>
      <c r="E14" s="5">
        <v>10</v>
      </c>
      <c r="F14" s="5">
        <v>10</v>
      </c>
      <c r="G14" s="5">
        <v>7</v>
      </c>
      <c r="H14" s="5">
        <v>1</v>
      </c>
      <c r="I14" s="5">
        <v>11</v>
      </c>
      <c r="J14" s="5">
        <v>13</v>
      </c>
      <c r="K14" s="5">
        <v>0</v>
      </c>
    </row>
    <row r="15" spans="1:11">
      <c r="A15" s="21" t="s">
        <v>22</v>
      </c>
      <c r="B15" s="4" t="s">
        <v>0</v>
      </c>
      <c r="C15" s="5">
        <v>4823</v>
      </c>
      <c r="D15" s="5">
        <v>4782</v>
      </c>
      <c r="E15" s="5">
        <v>3311</v>
      </c>
      <c r="F15" s="5">
        <v>4522</v>
      </c>
      <c r="G15" s="5">
        <v>258</v>
      </c>
      <c r="H15" s="5">
        <v>2058</v>
      </c>
      <c r="I15" s="5">
        <v>5</v>
      </c>
      <c r="J15" s="5">
        <v>88</v>
      </c>
      <c r="K15" s="5">
        <v>1961</v>
      </c>
    </row>
    <row r="16" spans="1:11">
      <c r="A16" s="21"/>
      <c r="B16" s="4" t="s">
        <v>1</v>
      </c>
      <c r="C16" s="5">
        <v>4</v>
      </c>
      <c r="D16" s="5">
        <v>4</v>
      </c>
      <c r="E16" s="5">
        <v>4</v>
      </c>
      <c r="F16" s="5">
        <v>4</v>
      </c>
      <c r="G16" s="5">
        <v>0</v>
      </c>
      <c r="H16" s="5">
        <v>3</v>
      </c>
      <c r="I16" s="5">
        <v>0</v>
      </c>
      <c r="J16" s="5">
        <v>0</v>
      </c>
      <c r="K16" s="5">
        <v>1</v>
      </c>
    </row>
    <row r="17" spans="1:11">
      <c r="A17" s="21" t="s">
        <v>25</v>
      </c>
      <c r="B17" s="4" t="s">
        <v>0</v>
      </c>
      <c r="C17" s="5">
        <v>8905</v>
      </c>
      <c r="D17" s="5">
        <v>8901</v>
      </c>
      <c r="E17" s="5">
        <v>6925</v>
      </c>
      <c r="F17" s="5">
        <v>76</v>
      </c>
      <c r="G17" s="5">
        <v>61</v>
      </c>
      <c r="H17" s="5">
        <v>6395</v>
      </c>
      <c r="I17" s="5">
        <v>1</v>
      </c>
      <c r="J17" s="5">
        <v>0</v>
      </c>
      <c r="K17" s="5">
        <v>1249</v>
      </c>
    </row>
    <row r="18" spans="1:11">
      <c r="A18" s="21"/>
      <c r="B18" s="4" t="s">
        <v>1</v>
      </c>
      <c r="C18" s="5">
        <v>5</v>
      </c>
      <c r="D18" s="5">
        <v>5</v>
      </c>
      <c r="E18" s="5">
        <v>5</v>
      </c>
      <c r="F18" s="5">
        <v>0</v>
      </c>
      <c r="G18" s="5">
        <v>0</v>
      </c>
      <c r="H18" s="5">
        <v>4</v>
      </c>
      <c r="I18" s="5">
        <v>0</v>
      </c>
      <c r="J18" s="5">
        <v>0</v>
      </c>
      <c r="K18" s="5">
        <v>0</v>
      </c>
    </row>
    <row r="19" spans="1:11">
      <c r="A19" s="21" t="s">
        <v>28</v>
      </c>
      <c r="B19" s="4" t="s">
        <v>0</v>
      </c>
      <c r="C19" s="5">
        <v>89667</v>
      </c>
      <c r="D19" s="5">
        <v>86238</v>
      </c>
      <c r="E19" s="5">
        <v>71099</v>
      </c>
      <c r="F19" s="5">
        <v>36623</v>
      </c>
      <c r="G19" s="5">
        <v>0</v>
      </c>
      <c r="H19" s="5">
        <v>26508</v>
      </c>
      <c r="I19" s="5">
        <v>158</v>
      </c>
      <c r="J19" s="5">
        <v>12509</v>
      </c>
      <c r="K19" s="5">
        <v>35966</v>
      </c>
    </row>
    <row r="20" spans="1:11">
      <c r="A20" s="21"/>
      <c r="B20" s="4" t="s">
        <v>1</v>
      </c>
      <c r="C20" s="5">
        <v>4332</v>
      </c>
      <c r="D20" s="5">
        <v>4328</v>
      </c>
      <c r="E20" s="5">
        <v>2566</v>
      </c>
      <c r="F20" s="5">
        <v>1023</v>
      </c>
      <c r="G20" s="5">
        <v>0</v>
      </c>
      <c r="H20" s="5">
        <v>2984</v>
      </c>
      <c r="I20" s="5">
        <v>0</v>
      </c>
      <c r="J20" s="5">
        <v>3272</v>
      </c>
      <c r="K20" s="5">
        <v>1311</v>
      </c>
    </row>
    <row r="21" spans="1:11">
      <c r="A21" s="21" t="s">
        <v>31</v>
      </c>
      <c r="B21" s="4" t="s">
        <v>0</v>
      </c>
      <c r="C21" s="5">
        <v>96168</v>
      </c>
      <c r="D21" s="5">
        <v>96168</v>
      </c>
      <c r="E21" s="5">
        <v>49639</v>
      </c>
      <c r="F21" s="5">
        <v>33501</v>
      </c>
      <c r="G21" s="5">
        <v>2353</v>
      </c>
      <c r="H21" s="5">
        <v>36380</v>
      </c>
      <c r="I21" s="5">
        <v>7988</v>
      </c>
      <c r="J21" s="5">
        <v>1413</v>
      </c>
      <c r="K21" s="5">
        <v>23095</v>
      </c>
    </row>
    <row r="22" spans="1:11">
      <c r="A22" s="21"/>
      <c r="B22" s="4" t="s">
        <v>1</v>
      </c>
      <c r="C22" s="5">
        <v>118</v>
      </c>
      <c r="D22" s="5">
        <v>118</v>
      </c>
      <c r="E22" s="5">
        <v>110</v>
      </c>
      <c r="F22" s="5">
        <v>114</v>
      </c>
      <c r="G22" s="5">
        <v>2</v>
      </c>
      <c r="H22" s="5">
        <v>93</v>
      </c>
      <c r="I22" s="5">
        <v>111</v>
      </c>
      <c r="J22" s="5">
        <v>106</v>
      </c>
      <c r="K22" s="5">
        <v>112</v>
      </c>
    </row>
    <row r="23" spans="1:11">
      <c r="A23" s="21" t="s">
        <v>34</v>
      </c>
      <c r="B23" s="4" t="s">
        <v>0</v>
      </c>
      <c r="C23" s="5">
        <v>851</v>
      </c>
      <c r="D23" s="5">
        <v>850</v>
      </c>
      <c r="E23" s="5">
        <v>332</v>
      </c>
      <c r="F23" s="5">
        <v>137</v>
      </c>
      <c r="G23" s="5">
        <v>5</v>
      </c>
      <c r="H23" s="5">
        <v>355</v>
      </c>
      <c r="I23" s="5">
        <v>393</v>
      </c>
      <c r="J23" s="5">
        <v>30</v>
      </c>
      <c r="K23" s="5">
        <v>727</v>
      </c>
    </row>
    <row r="24" spans="1:11">
      <c r="A24" s="21"/>
      <c r="B24" s="4" t="s">
        <v>1</v>
      </c>
      <c r="C24" s="5">
        <v>3</v>
      </c>
      <c r="D24" s="5">
        <v>3</v>
      </c>
      <c r="E24" s="5">
        <v>1</v>
      </c>
      <c r="F24" s="5">
        <v>0</v>
      </c>
      <c r="G24" s="5">
        <v>0</v>
      </c>
      <c r="H24" s="5">
        <v>1</v>
      </c>
      <c r="I24" s="5">
        <v>1</v>
      </c>
      <c r="J24" s="5">
        <v>0</v>
      </c>
      <c r="K24" s="5">
        <v>2</v>
      </c>
    </row>
    <row r="25" spans="1:11">
      <c r="A25" s="21" t="s">
        <v>37</v>
      </c>
      <c r="B25" s="4" t="s">
        <v>0</v>
      </c>
      <c r="C25" s="5">
        <v>3323</v>
      </c>
      <c r="D25" s="5">
        <v>3226</v>
      </c>
      <c r="E25" s="5">
        <v>2723</v>
      </c>
      <c r="F25" s="5">
        <v>2914</v>
      </c>
      <c r="G25" s="5">
        <v>2118</v>
      </c>
      <c r="H25" s="5">
        <v>1042</v>
      </c>
      <c r="I25" s="5">
        <v>7</v>
      </c>
      <c r="J25" s="5">
        <v>634</v>
      </c>
      <c r="K25" s="5">
        <v>2993</v>
      </c>
    </row>
    <row r="26" spans="1:11">
      <c r="A26" s="21"/>
      <c r="B26" s="4" t="s">
        <v>1</v>
      </c>
      <c r="C26" s="5">
        <v>40</v>
      </c>
      <c r="D26" s="5">
        <v>39</v>
      </c>
      <c r="E26" s="5">
        <v>31</v>
      </c>
      <c r="F26" s="5">
        <v>32</v>
      </c>
      <c r="G26" s="5">
        <v>26</v>
      </c>
      <c r="H26" s="5">
        <v>16</v>
      </c>
      <c r="I26" s="5">
        <v>0</v>
      </c>
      <c r="J26" s="5">
        <v>13</v>
      </c>
      <c r="K26" s="5">
        <v>35</v>
      </c>
    </row>
    <row r="27" spans="1:11">
      <c r="A27" s="21" t="s">
        <v>40</v>
      </c>
      <c r="B27" s="4" t="s">
        <v>0</v>
      </c>
      <c r="C27" s="5">
        <v>29028</v>
      </c>
      <c r="D27" s="5">
        <v>28207</v>
      </c>
      <c r="E27" s="5">
        <v>7221</v>
      </c>
      <c r="F27" s="5">
        <v>21601</v>
      </c>
      <c r="G27" s="5">
        <v>21951</v>
      </c>
      <c r="H27" s="5">
        <v>3207</v>
      </c>
      <c r="I27" s="5">
        <v>46</v>
      </c>
      <c r="J27" s="5">
        <v>4977</v>
      </c>
      <c r="K27" s="5">
        <v>15180</v>
      </c>
    </row>
    <row r="28" spans="1:11">
      <c r="A28" s="21"/>
      <c r="B28" s="4" t="s">
        <v>1</v>
      </c>
      <c r="C28" s="5">
        <v>341</v>
      </c>
      <c r="D28" s="5">
        <v>336</v>
      </c>
      <c r="E28" s="5">
        <v>71</v>
      </c>
      <c r="F28" s="5">
        <v>128</v>
      </c>
      <c r="G28" s="5">
        <v>158</v>
      </c>
      <c r="H28" s="5">
        <v>60</v>
      </c>
      <c r="I28" s="5">
        <v>46</v>
      </c>
      <c r="J28" s="5">
        <v>124</v>
      </c>
      <c r="K28" s="5">
        <v>178</v>
      </c>
    </row>
    <row r="29" spans="1:11">
      <c r="A29" s="21" t="s">
        <v>43</v>
      </c>
      <c r="B29" s="4" t="s">
        <v>0</v>
      </c>
      <c r="C29" s="5">
        <v>17793</v>
      </c>
      <c r="D29" s="5">
        <v>14369</v>
      </c>
      <c r="E29" s="5">
        <v>7863</v>
      </c>
      <c r="F29" s="5">
        <v>1941</v>
      </c>
      <c r="G29" s="5">
        <v>0</v>
      </c>
      <c r="H29" s="5">
        <v>3044</v>
      </c>
      <c r="I29" s="5">
        <v>1895</v>
      </c>
      <c r="J29" s="5">
        <v>231</v>
      </c>
      <c r="K29" s="5">
        <v>14784</v>
      </c>
    </row>
    <row r="30" spans="1:11">
      <c r="A30" s="21"/>
      <c r="B30" s="4" t="s">
        <v>1</v>
      </c>
      <c r="C30" s="5">
        <v>182</v>
      </c>
      <c r="D30" s="5">
        <v>148</v>
      </c>
      <c r="E30" s="5">
        <v>69</v>
      </c>
      <c r="F30" s="5">
        <v>14</v>
      </c>
      <c r="G30" s="5">
        <v>0</v>
      </c>
      <c r="H30" s="5">
        <v>40</v>
      </c>
      <c r="I30" s="5">
        <v>18</v>
      </c>
      <c r="J30" s="5">
        <v>2</v>
      </c>
      <c r="K30" s="5">
        <v>152</v>
      </c>
    </row>
    <row r="31" spans="1:11">
      <c r="A31" s="21" t="s">
        <v>46</v>
      </c>
      <c r="B31" s="4" t="s">
        <v>0</v>
      </c>
      <c r="C31" s="5">
        <v>19344</v>
      </c>
      <c r="D31" s="5">
        <v>19339</v>
      </c>
      <c r="E31" s="5">
        <v>7153</v>
      </c>
      <c r="F31" s="5">
        <v>18432</v>
      </c>
      <c r="G31" s="5">
        <v>14788</v>
      </c>
      <c r="H31" s="5">
        <v>7078</v>
      </c>
      <c r="I31" s="5">
        <v>0</v>
      </c>
      <c r="J31" s="5">
        <v>6763</v>
      </c>
      <c r="K31" s="5">
        <v>14826</v>
      </c>
    </row>
    <row r="32" spans="1:11">
      <c r="A32" s="21"/>
      <c r="B32" s="4" t="s">
        <v>1</v>
      </c>
      <c r="C32" s="5">
        <v>49</v>
      </c>
      <c r="D32" s="5">
        <v>49</v>
      </c>
      <c r="E32" s="5">
        <v>1</v>
      </c>
      <c r="F32" s="5">
        <v>48</v>
      </c>
      <c r="G32" s="5">
        <v>6</v>
      </c>
      <c r="H32" s="5">
        <v>1</v>
      </c>
      <c r="I32" s="5">
        <v>0</v>
      </c>
      <c r="J32" s="5">
        <v>36</v>
      </c>
      <c r="K32" s="5">
        <v>45</v>
      </c>
    </row>
    <row r="33" spans="1:11">
      <c r="A33" s="21" t="s">
        <v>49</v>
      </c>
      <c r="B33" s="4" t="s">
        <v>0</v>
      </c>
      <c r="C33" s="5">
        <v>36157</v>
      </c>
      <c r="D33" s="5">
        <v>35254</v>
      </c>
      <c r="E33" s="5">
        <v>3808</v>
      </c>
      <c r="F33" s="5">
        <v>14202</v>
      </c>
      <c r="G33" s="5">
        <v>0</v>
      </c>
      <c r="H33" s="5">
        <v>5479</v>
      </c>
      <c r="I33" s="5">
        <v>4039</v>
      </c>
      <c r="J33" s="5">
        <v>2389</v>
      </c>
      <c r="K33" s="5">
        <v>11327</v>
      </c>
    </row>
    <row r="34" spans="1:11">
      <c r="A34" s="21"/>
      <c r="B34" s="4" t="s">
        <v>1</v>
      </c>
      <c r="C34" s="5">
        <v>90</v>
      </c>
      <c r="D34" s="5">
        <v>89</v>
      </c>
      <c r="E34" s="5">
        <v>17</v>
      </c>
      <c r="F34" s="5">
        <v>39</v>
      </c>
      <c r="G34" s="5">
        <v>0</v>
      </c>
      <c r="H34" s="5">
        <v>34</v>
      </c>
      <c r="I34" s="5">
        <v>25</v>
      </c>
      <c r="J34" s="5">
        <v>25</v>
      </c>
      <c r="K34" s="5">
        <v>28</v>
      </c>
    </row>
    <row r="35" spans="1:11">
      <c r="A35" s="21" t="s">
        <v>52</v>
      </c>
      <c r="B35" s="4" t="s">
        <v>0</v>
      </c>
      <c r="C35" s="5">
        <v>22848</v>
      </c>
      <c r="D35" s="5">
        <v>22669</v>
      </c>
      <c r="E35" s="5">
        <v>4673</v>
      </c>
      <c r="F35" s="5">
        <v>1829</v>
      </c>
      <c r="G35" s="5">
        <v>264</v>
      </c>
      <c r="H35" s="5">
        <v>3811</v>
      </c>
      <c r="I35" s="5">
        <v>402</v>
      </c>
      <c r="J35" s="5">
        <v>7</v>
      </c>
      <c r="K35" s="5">
        <v>4949</v>
      </c>
    </row>
    <row r="36" spans="1:11">
      <c r="A36" s="21"/>
      <c r="B36" s="4" t="s">
        <v>1</v>
      </c>
      <c r="C36" s="5">
        <v>49</v>
      </c>
      <c r="D36" s="5">
        <v>49</v>
      </c>
      <c r="E36" s="5">
        <v>9</v>
      </c>
      <c r="F36" s="5">
        <v>3</v>
      </c>
      <c r="G36" s="5">
        <v>0</v>
      </c>
      <c r="H36" s="5">
        <v>7</v>
      </c>
      <c r="I36" s="5">
        <v>0</v>
      </c>
      <c r="J36" s="5">
        <v>0</v>
      </c>
      <c r="K36" s="5">
        <v>10</v>
      </c>
    </row>
    <row r="37" spans="1:11">
      <c r="A37" s="21" t="s">
        <v>55</v>
      </c>
      <c r="B37" s="4" t="s">
        <v>0</v>
      </c>
      <c r="C37" s="5">
        <v>31054</v>
      </c>
      <c r="D37" s="5">
        <v>8503</v>
      </c>
      <c r="E37" s="5">
        <v>5222</v>
      </c>
      <c r="F37" s="5">
        <v>10909</v>
      </c>
      <c r="G37" s="5">
        <v>0</v>
      </c>
      <c r="H37" s="5">
        <v>1610</v>
      </c>
      <c r="I37" s="5">
        <v>32</v>
      </c>
      <c r="J37" s="5">
        <v>83</v>
      </c>
      <c r="K37" s="5">
        <v>22875</v>
      </c>
    </row>
    <row r="38" spans="1:11">
      <c r="A38" s="21"/>
      <c r="B38" s="4" t="s">
        <v>1</v>
      </c>
      <c r="C38" s="5">
        <v>123</v>
      </c>
      <c r="D38" s="5">
        <v>37</v>
      </c>
      <c r="E38" s="5">
        <v>26</v>
      </c>
      <c r="F38" s="5">
        <v>47</v>
      </c>
      <c r="G38" s="5">
        <v>0</v>
      </c>
      <c r="H38" s="5">
        <v>5</v>
      </c>
      <c r="I38" s="5">
        <v>0</v>
      </c>
      <c r="J38" s="5">
        <v>0</v>
      </c>
      <c r="K38" s="5">
        <v>115</v>
      </c>
    </row>
    <row r="39" spans="1:11">
      <c r="A39" s="21" t="s">
        <v>58</v>
      </c>
      <c r="B39" s="4" t="s">
        <v>0</v>
      </c>
      <c r="C39" s="5">
        <v>23372</v>
      </c>
      <c r="D39" s="5">
        <v>23190</v>
      </c>
      <c r="E39" s="5">
        <v>9598</v>
      </c>
      <c r="F39" s="5">
        <v>11822</v>
      </c>
      <c r="G39" s="5">
        <v>0</v>
      </c>
      <c r="H39" s="5">
        <v>2922</v>
      </c>
      <c r="I39" s="5">
        <v>4</v>
      </c>
      <c r="J39" s="5">
        <v>760</v>
      </c>
      <c r="K39" s="5">
        <v>15069</v>
      </c>
    </row>
    <row r="40" spans="1:11">
      <c r="A40" s="21"/>
      <c r="B40" s="4" t="s">
        <v>1</v>
      </c>
      <c r="C40" s="5">
        <v>43</v>
      </c>
      <c r="D40" s="5">
        <v>43</v>
      </c>
      <c r="E40" s="5">
        <v>20</v>
      </c>
      <c r="F40" s="5">
        <v>24</v>
      </c>
      <c r="G40" s="5">
        <v>0</v>
      </c>
      <c r="H40" s="5">
        <v>8</v>
      </c>
      <c r="I40" s="5">
        <v>0</v>
      </c>
      <c r="J40" s="5">
        <v>2</v>
      </c>
      <c r="K40" s="5">
        <v>17</v>
      </c>
    </row>
    <row r="41" spans="1:11">
      <c r="A41" s="21" t="s">
        <v>61</v>
      </c>
      <c r="B41" s="4" t="s">
        <v>0</v>
      </c>
      <c r="C41" s="5">
        <v>97172</v>
      </c>
      <c r="D41" s="5">
        <v>92418</v>
      </c>
      <c r="E41" s="5">
        <v>83196</v>
      </c>
      <c r="F41" s="5">
        <v>65516</v>
      </c>
      <c r="G41" s="5">
        <v>0</v>
      </c>
      <c r="H41" s="5">
        <v>4750</v>
      </c>
      <c r="I41" s="5">
        <v>1722</v>
      </c>
      <c r="J41" s="5">
        <v>0</v>
      </c>
      <c r="K41" s="5">
        <v>63398</v>
      </c>
    </row>
    <row r="42" spans="1:11">
      <c r="A42" s="21"/>
      <c r="B42" s="4" t="s">
        <v>1</v>
      </c>
      <c r="C42" s="5">
        <v>28</v>
      </c>
      <c r="D42" s="5">
        <v>24</v>
      </c>
      <c r="E42" s="5">
        <v>23</v>
      </c>
      <c r="F42" s="5">
        <v>18</v>
      </c>
      <c r="G42" s="5">
        <v>0</v>
      </c>
      <c r="H42" s="5">
        <v>1</v>
      </c>
      <c r="I42" s="5">
        <v>2</v>
      </c>
      <c r="J42" s="5">
        <v>0</v>
      </c>
      <c r="K42" s="5">
        <v>15</v>
      </c>
    </row>
    <row r="43" spans="1:11">
      <c r="A43" s="21" t="s">
        <v>64</v>
      </c>
      <c r="B43" s="4" t="s">
        <v>0</v>
      </c>
      <c r="C43" s="5">
        <v>32397</v>
      </c>
      <c r="D43" s="5">
        <v>32028</v>
      </c>
      <c r="E43" s="5">
        <v>17580</v>
      </c>
      <c r="F43" s="5">
        <v>28448</v>
      </c>
      <c r="G43" s="5">
        <v>1620</v>
      </c>
      <c r="H43" s="5">
        <v>13922</v>
      </c>
      <c r="I43" s="5">
        <v>5465</v>
      </c>
      <c r="J43" s="5">
        <v>3287</v>
      </c>
      <c r="K43" s="5">
        <v>15984</v>
      </c>
    </row>
    <row r="44" spans="1:11">
      <c r="A44" s="21"/>
      <c r="B44" s="4" t="s">
        <v>1</v>
      </c>
      <c r="C44" s="5">
        <v>25</v>
      </c>
      <c r="D44" s="5">
        <v>24</v>
      </c>
      <c r="E44" s="5">
        <v>8</v>
      </c>
      <c r="F44" s="5">
        <v>20</v>
      </c>
      <c r="G44" s="5">
        <v>5</v>
      </c>
      <c r="H44" s="5">
        <v>6</v>
      </c>
      <c r="I44" s="5">
        <v>9</v>
      </c>
      <c r="J44" s="5">
        <v>8</v>
      </c>
      <c r="K44" s="5">
        <v>13</v>
      </c>
    </row>
    <row r="45" spans="1:11">
      <c r="A45" s="21" t="s">
        <v>67</v>
      </c>
      <c r="B45" s="4" t="s">
        <v>0</v>
      </c>
      <c r="C45" s="5">
        <v>6768</v>
      </c>
      <c r="D45" s="5">
        <v>6439</v>
      </c>
      <c r="E45" s="5">
        <v>10</v>
      </c>
      <c r="F45" s="5">
        <v>624</v>
      </c>
      <c r="G45" s="5">
        <v>0</v>
      </c>
      <c r="H45" s="5">
        <v>601</v>
      </c>
      <c r="I45" s="5">
        <v>11</v>
      </c>
      <c r="J45" s="5">
        <v>93</v>
      </c>
      <c r="K45" s="5">
        <v>2846</v>
      </c>
    </row>
    <row r="46" spans="1:11">
      <c r="A46" s="21"/>
      <c r="B46" s="4" t="s">
        <v>1</v>
      </c>
      <c r="C46" s="5">
        <v>5</v>
      </c>
      <c r="D46" s="5">
        <v>4</v>
      </c>
      <c r="E46" s="5">
        <v>0</v>
      </c>
      <c r="F46" s="5">
        <v>1</v>
      </c>
      <c r="G46" s="5">
        <v>0</v>
      </c>
      <c r="H46" s="5">
        <v>0</v>
      </c>
      <c r="I46" s="5">
        <v>0</v>
      </c>
      <c r="J46" s="5">
        <v>0</v>
      </c>
      <c r="K46" s="5">
        <v>1</v>
      </c>
    </row>
    <row r="47" spans="1:11">
      <c r="A47" s="21" t="s">
        <v>70</v>
      </c>
      <c r="B47" s="4" t="s">
        <v>0</v>
      </c>
      <c r="C47" s="5">
        <v>165850</v>
      </c>
      <c r="D47" s="5">
        <v>156332</v>
      </c>
      <c r="E47" s="5">
        <v>60759</v>
      </c>
      <c r="F47" s="5">
        <v>10315</v>
      </c>
      <c r="G47" s="5">
        <v>123232</v>
      </c>
      <c r="H47" s="5">
        <v>2730</v>
      </c>
      <c r="I47" s="5">
        <v>34</v>
      </c>
      <c r="J47" s="5">
        <v>47712</v>
      </c>
      <c r="K47" s="5">
        <v>31561</v>
      </c>
    </row>
    <row r="48" spans="1:11">
      <c r="A48" s="21"/>
      <c r="B48" s="4" t="s">
        <v>1</v>
      </c>
      <c r="C48" s="5">
        <v>3892</v>
      </c>
      <c r="D48" s="5">
        <v>3526</v>
      </c>
      <c r="E48" s="5">
        <v>1418</v>
      </c>
      <c r="F48" s="5">
        <v>1691</v>
      </c>
      <c r="G48" s="5">
        <v>2347</v>
      </c>
      <c r="H48" s="5">
        <v>218</v>
      </c>
      <c r="I48" s="5">
        <v>314</v>
      </c>
      <c r="J48" s="5">
        <v>1770</v>
      </c>
      <c r="K48" s="5">
        <v>1709</v>
      </c>
    </row>
    <row r="49" spans="1:11">
      <c r="A49" s="21" t="s">
        <v>73</v>
      </c>
      <c r="B49" s="4" t="s">
        <v>0</v>
      </c>
      <c r="C49" s="5">
        <v>15970</v>
      </c>
      <c r="D49" s="5">
        <v>15970</v>
      </c>
      <c r="E49" s="5">
        <v>12410</v>
      </c>
      <c r="F49" s="5">
        <v>2654</v>
      </c>
      <c r="G49" s="5">
        <v>898</v>
      </c>
      <c r="H49" s="5">
        <v>67</v>
      </c>
      <c r="I49" s="5">
        <v>6997</v>
      </c>
      <c r="J49" s="5">
        <v>7211</v>
      </c>
      <c r="K49" s="5">
        <v>0</v>
      </c>
    </row>
    <row r="50" spans="1:11">
      <c r="A50" s="21"/>
      <c r="B50" s="4" t="s">
        <v>1</v>
      </c>
      <c r="C50" s="5">
        <v>2</v>
      </c>
      <c r="D50" s="5">
        <v>2</v>
      </c>
      <c r="E50" s="5">
        <v>2</v>
      </c>
      <c r="F50" s="5">
        <v>2</v>
      </c>
      <c r="G50" s="5">
        <v>1</v>
      </c>
      <c r="H50" s="5">
        <v>1</v>
      </c>
      <c r="I50" s="5">
        <v>2</v>
      </c>
      <c r="J50" s="5">
        <v>2</v>
      </c>
      <c r="K50" s="5">
        <v>2</v>
      </c>
    </row>
    <row r="51" spans="1:11">
      <c r="A51" s="21" t="s">
        <v>76</v>
      </c>
      <c r="B51" s="4" t="s">
        <v>0</v>
      </c>
      <c r="C51" s="5">
        <v>52652</v>
      </c>
      <c r="D51" s="5">
        <v>50990</v>
      </c>
      <c r="E51" s="5">
        <v>39719</v>
      </c>
      <c r="F51" s="5">
        <v>23884</v>
      </c>
      <c r="G51" s="5">
        <v>5726</v>
      </c>
      <c r="H51" s="5">
        <v>9522</v>
      </c>
      <c r="I51" s="5">
        <v>9372</v>
      </c>
      <c r="J51" s="5">
        <v>2438</v>
      </c>
      <c r="K51" s="5">
        <v>26771</v>
      </c>
    </row>
    <row r="52" spans="1:11">
      <c r="A52" s="21"/>
      <c r="B52" s="4" t="s">
        <v>1</v>
      </c>
      <c r="C52" s="5">
        <v>213</v>
      </c>
      <c r="D52" s="5">
        <v>208</v>
      </c>
      <c r="E52" s="5">
        <v>171</v>
      </c>
      <c r="F52" s="5">
        <v>114</v>
      </c>
      <c r="G52" s="5">
        <v>54</v>
      </c>
      <c r="H52" s="5">
        <v>73</v>
      </c>
      <c r="I52" s="5">
        <v>37</v>
      </c>
      <c r="J52" s="5">
        <v>78</v>
      </c>
      <c r="K52" s="5">
        <v>68</v>
      </c>
    </row>
    <row r="53" spans="1:11">
      <c r="A53" s="21" t="s">
        <v>79</v>
      </c>
      <c r="B53" s="4" t="s">
        <v>0</v>
      </c>
      <c r="C53" s="5">
        <v>38713</v>
      </c>
      <c r="D53" s="5">
        <v>38022</v>
      </c>
      <c r="E53" s="5">
        <v>12189</v>
      </c>
      <c r="F53" s="5">
        <v>15330</v>
      </c>
      <c r="G53" s="5">
        <v>4347</v>
      </c>
      <c r="H53" s="5">
        <v>23174</v>
      </c>
      <c r="I53" s="5">
        <v>0</v>
      </c>
      <c r="J53" s="5">
        <v>1957</v>
      </c>
      <c r="K53" s="5">
        <v>16723</v>
      </c>
    </row>
    <row r="54" spans="1:11">
      <c r="A54" s="21"/>
      <c r="B54" s="4" t="s">
        <v>1</v>
      </c>
      <c r="C54" s="5">
        <v>112</v>
      </c>
      <c r="D54" s="5">
        <v>109</v>
      </c>
      <c r="E54" s="5">
        <v>84</v>
      </c>
      <c r="F54" s="5">
        <v>91</v>
      </c>
      <c r="G54" s="5">
        <v>51</v>
      </c>
      <c r="H54" s="5">
        <v>23</v>
      </c>
      <c r="I54" s="5">
        <v>0</v>
      </c>
      <c r="J54" s="5">
        <v>16</v>
      </c>
      <c r="K54" s="5">
        <v>60</v>
      </c>
    </row>
    <row r="55" spans="1:11">
      <c r="A55" s="21" t="s">
        <v>82</v>
      </c>
      <c r="B55" s="4" t="s">
        <v>0</v>
      </c>
      <c r="C55" s="5">
        <v>15388</v>
      </c>
      <c r="D55" s="5">
        <v>14927</v>
      </c>
      <c r="E55" s="5">
        <v>9031</v>
      </c>
      <c r="F55" s="5">
        <v>2977</v>
      </c>
      <c r="G55" s="5">
        <v>6956</v>
      </c>
      <c r="H55" s="5">
        <v>3246</v>
      </c>
      <c r="I55" s="5">
        <v>4027</v>
      </c>
      <c r="J55" s="5">
        <v>0</v>
      </c>
      <c r="K55" s="5">
        <v>6953</v>
      </c>
    </row>
    <row r="56" spans="1:11">
      <c r="A56" s="21"/>
      <c r="B56" s="4" t="s">
        <v>1</v>
      </c>
      <c r="C56" s="5">
        <v>66</v>
      </c>
      <c r="D56" s="5">
        <v>66</v>
      </c>
      <c r="E56" s="5">
        <v>48</v>
      </c>
      <c r="F56" s="5">
        <v>10</v>
      </c>
      <c r="G56" s="5">
        <v>34</v>
      </c>
      <c r="H56" s="5">
        <v>28</v>
      </c>
      <c r="I56" s="5">
        <v>20</v>
      </c>
      <c r="J56" s="5">
        <v>0</v>
      </c>
      <c r="K56" s="5">
        <v>17</v>
      </c>
    </row>
    <row r="57" spans="1:11">
      <c r="A57" s="21" t="s">
        <v>85</v>
      </c>
      <c r="B57" s="4" t="s">
        <v>0</v>
      </c>
      <c r="C57" s="5">
        <v>83033</v>
      </c>
      <c r="D57" s="5">
        <v>81569</v>
      </c>
      <c r="E57" s="5">
        <v>48025</v>
      </c>
      <c r="F57" s="5">
        <v>36651</v>
      </c>
      <c r="G57" s="5">
        <v>0</v>
      </c>
      <c r="H57" s="5">
        <v>26021</v>
      </c>
      <c r="I57" s="5">
        <v>0</v>
      </c>
      <c r="J57" s="5">
        <v>49692</v>
      </c>
      <c r="K57" s="5">
        <v>52218</v>
      </c>
    </row>
    <row r="58" spans="1:11">
      <c r="A58" s="21"/>
      <c r="B58" s="4" t="s">
        <v>1</v>
      </c>
      <c r="C58" s="5">
        <v>776</v>
      </c>
      <c r="D58" s="5">
        <v>776</v>
      </c>
      <c r="E58" s="5">
        <v>686</v>
      </c>
      <c r="F58" s="5">
        <v>514</v>
      </c>
      <c r="G58" s="5">
        <v>0</v>
      </c>
      <c r="H58" s="5">
        <v>238</v>
      </c>
      <c r="I58" s="5">
        <v>0</v>
      </c>
      <c r="J58" s="5">
        <v>485</v>
      </c>
      <c r="K58" s="5">
        <v>538</v>
      </c>
    </row>
    <row r="59" spans="1:11">
      <c r="A59" s="21" t="s">
        <v>88</v>
      </c>
      <c r="B59" s="4" t="s">
        <v>0</v>
      </c>
      <c r="C59" s="5">
        <v>1364</v>
      </c>
      <c r="D59" s="5">
        <v>1364</v>
      </c>
      <c r="E59" s="5">
        <v>651</v>
      </c>
      <c r="F59" s="5">
        <v>1354</v>
      </c>
      <c r="G59" s="5">
        <v>10</v>
      </c>
      <c r="H59" s="5">
        <v>61</v>
      </c>
      <c r="I59" s="5">
        <v>58</v>
      </c>
      <c r="J59" s="5">
        <v>47</v>
      </c>
      <c r="K59" s="5">
        <v>703</v>
      </c>
    </row>
    <row r="60" spans="1:11">
      <c r="A60" s="21"/>
      <c r="B60" s="4" t="s">
        <v>1</v>
      </c>
      <c r="C60" s="5">
        <v>21</v>
      </c>
      <c r="D60" s="5">
        <v>21</v>
      </c>
      <c r="E60" s="5">
        <v>10</v>
      </c>
      <c r="F60" s="5">
        <v>21</v>
      </c>
      <c r="G60" s="5">
        <v>4</v>
      </c>
      <c r="H60" s="5">
        <v>0</v>
      </c>
      <c r="I60" s="5">
        <v>4</v>
      </c>
      <c r="J60" s="5">
        <v>1</v>
      </c>
      <c r="K60" s="5">
        <v>13</v>
      </c>
    </row>
    <row r="61" spans="1:11">
      <c r="A61" s="21" t="s">
        <v>91</v>
      </c>
      <c r="B61" s="4" t="s">
        <v>0</v>
      </c>
      <c r="C61" s="5">
        <v>5391</v>
      </c>
      <c r="D61" s="5">
        <v>5325</v>
      </c>
      <c r="E61" s="5">
        <v>4577</v>
      </c>
      <c r="F61" s="5">
        <v>4906</v>
      </c>
      <c r="G61" s="5">
        <v>1619</v>
      </c>
      <c r="H61" s="5">
        <v>338</v>
      </c>
      <c r="I61" s="5">
        <v>708</v>
      </c>
      <c r="J61" s="5">
        <v>1193</v>
      </c>
      <c r="K61" s="5">
        <v>4109</v>
      </c>
    </row>
    <row r="62" spans="1:11">
      <c r="A62" s="21"/>
      <c r="B62" s="4" t="s">
        <v>1</v>
      </c>
      <c r="C62" s="5">
        <v>23</v>
      </c>
      <c r="D62" s="5">
        <v>23</v>
      </c>
      <c r="E62" s="5">
        <v>21</v>
      </c>
      <c r="F62" s="5">
        <v>22</v>
      </c>
      <c r="G62" s="5">
        <v>6</v>
      </c>
      <c r="H62" s="5">
        <v>3</v>
      </c>
      <c r="I62" s="5">
        <v>2</v>
      </c>
      <c r="J62" s="5">
        <v>7</v>
      </c>
      <c r="K62" s="5">
        <v>14</v>
      </c>
    </row>
    <row r="63" spans="1:11">
      <c r="A63" s="21" t="s">
        <v>94</v>
      </c>
      <c r="B63" s="4" t="s">
        <v>0</v>
      </c>
      <c r="C63" s="5">
        <v>10329</v>
      </c>
      <c r="D63" s="5">
        <v>10324</v>
      </c>
      <c r="E63" s="5">
        <v>9071</v>
      </c>
      <c r="F63" s="5">
        <v>10264</v>
      </c>
      <c r="G63" s="5">
        <v>9066</v>
      </c>
      <c r="H63" s="5">
        <v>3055</v>
      </c>
      <c r="I63" s="5">
        <v>883</v>
      </c>
      <c r="J63" s="5">
        <v>987</v>
      </c>
      <c r="K63" s="5">
        <v>4037</v>
      </c>
    </row>
    <row r="64" spans="1:11">
      <c r="A64" s="21"/>
      <c r="B64" s="4" t="s">
        <v>1</v>
      </c>
      <c r="C64" s="5">
        <v>12</v>
      </c>
      <c r="D64" s="5">
        <v>12</v>
      </c>
      <c r="E64" s="5">
        <v>8</v>
      </c>
      <c r="F64" s="5">
        <v>12</v>
      </c>
      <c r="G64" s="5">
        <v>8</v>
      </c>
      <c r="H64" s="5">
        <v>5</v>
      </c>
      <c r="I64" s="5">
        <v>2</v>
      </c>
      <c r="J64" s="5">
        <v>3</v>
      </c>
      <c r="K64" s="5">
        <v>7</v>
      </c>
    </row>
    <row r="65" spans="1:11">
      <c r="A65" s="21" t="s">
        <v>97</v>
      </c>
      <c r="B65" s="4" t="s">
        <v>0</v>
      </c>
      <c r="C65" s="5">
        <v>57633</v>
      </c>
      <c r="D65" s="5">
        <v>54629</v>
      </c>
      <c r="E65" s="5">
        <v>40218</v>
      </c>
      <c r="F65" s="5">
        <v>37597</v>
      </c>
      <c r="G65" s="5">
        <v>1422</v>
      </c>
      <c r="H65" s="5">
        <v>8014</v>
      </c>
      <c r="I65" s="5">
        <v>5517</v>
      </c>
      <c r="J65" s="5">
        <v>5075</v>
      </c>
      <c r="K65" s="5">
        <v>42899</v>
      </c>
    </row>
    <row r="66" spans="1:11">
      <c r="A66" s="21"/>
      <c r="B66" s="4" t="s">
        <v>1</v>
      </c>
      <c r="C66" s="5">
        <v>19</v>
      </c>
      <c r="D66" s="5">
        <v>19</v>
      </c>
      <c r="E66" s="5">
        <v>12</v>
      </c>
      <c r="F66" s="5">
        <v>7</v>
      </c>
      <c r="G66" s="5">
        <v>6</v>
      </c>
      <c r="H66" s="5">
        <v>2</v>
      </c>
      <c r="I66" s="5">
        <v>0</v>
      </c>
      <c r="J66" s="5">
        <v>9</v>
      </c>
      <c r="K66" s="5">
        <v>11</v>
      </c>
    </row>
    <row r="67" spans="1:11">
      <c r="A67" s="21" t="s">
        <v>100</v>
      </c>
      <c r="B67" s="4" t="s">
        <v>0</v>
      </c>
      <c r="C67" s="5">
        <v>22019</v>
      </c>
      <c r="D67" s="5">
        <v>14485</v>
      </c>
      <c r="E67" s="5">
        <v>10118</v>
      </c>
      <c r="F67" s="5">
        <v>10306</v>
      </c>
      <c r="G67" s="5">
        <v>0</v>
      </c>
      <c r="H67" s="5">
        <v>6529</v>
      </c>
      <c r="I67" s="5">
        <v>0</v>
      </c>
      <c r="J67" s="5">
        <v>4152</v>
      </c>
      <c r="K67" s="5">
        <v>21743</v>
      </c>
    </row>
    <row r="68" spans="1:11">
      <c r="A68" s="21"/>
      <c r="B68" s="4" t="s">
        <v>1</v>
      </c>
      <c r="C68" s="5">
        <v>1290</v>
      </c>
      <c r="D68" s="5">
        <v>1207</v>
      </c>
      <c r="E68" s="5">
        <v>1079</v>
      </c>
      <c r="F68" s="5">
        <v>1152</v>
      </c>
      <c r="G68" s="5">
        <v>0</v>
      </c>
      <c r="H68" s="5">
        <v>933</v>
      </c>
      <c r="I68" s="5">
        <v>0</v>
      </c>
      <c r="J68" s="5">
        <v>835</v>
      </c>
      <c r="K68" s="5">
        <v>1281</v>
      </c>
    </row>
    <row r="69" spans="1:11">
      <c r="A69" s="21" t="s">
        <v>103</v>
      </c>
      <c r="B69" s="4" t="s">
        <v>0</v>
      </c>
      <c r="C69" s="5">
        <v>27849</v>
      </c>
      <c r="D69" s="5">
        <v>25522</v>
      </c>
      <c r="E69" s="5">
        <v>19265</v>
      </c>
      <c r="F69" s="5">
        <v>21861</v>
      </c>
      <c r="G69" s="5">
        <v>0</v>
      </c>
      <c r="H69" s="5">
        <v>14758</v>
      </c>
      <c r="I69" s="5">
        <v>66</v>
      </c>
      <c r="J69" s="5">
        <v>907</v>
      </c>
      <c r="K69" s="5">
        <v>15797</v>
      </c>
    </row>
    <row r="70" spans="1:11">
      <c r="A70" s="21"/>
      <c r="B70" s="4" t="s">
        <v>1</v>
      </c>
      <c r="C70" s="5">
        <v>46</v>
      </c>
      <c r="D70" s="5">
        <v>46</v>
      </c>
      <c r="E70" s="5">
        <v>42</v>
      </c>
      <c r="F70" s="5">
        <v>39</v>
      </c>
      <c r="G70" s="5">
        <v>0</v>
      </c>
      <c r="H70" s="5">
        <v>32</v>
      </c>
      <c r="I70" s="5">
        <v>3</v>
      </c>
      <c r="J70" s="5">
        <v>6</v>
      </c>
      <c r="K70" s="5">
        <v>30</v>
      </c>
    </row>
    <row r="71" spans="1:11">
      <c r="A71" s="21" t="s">
        <v>106</v>
      </c>
      <c r="B71" s="4" t="s">
        <v>0</v>
      </c>
      <c r="C71" s="5">
        <v>236008</v>
      </c>
      <c r="D71" s="5">
        <v>234611</v>
      </c>
      <c r="E71" s="5">
        <v>133313</v>
      </c>
      <c r="F71" s="5">
        <v>73472</v>
      </c>
      <c r="G71" s="5">
        <v>815</v>
      </c>
      <c r="H71" s="5">
        <v>156687</v>
      </c>
      <c r="I71" s="5">
        <v>1509</v>
      </c>
      <c r="J71" s="5">
        <v>1819</v>
      </c>
      <c r="K71" s="5">
        <v>135872</v>
      </c>
    </row>
    <row r="72" spans="1:11">
      <c r="A72" s="21"/>
      <c r="B72" s="4" t="s">
        <v>1</v>
      </c>
      <c r="C72" s="5">
        <v>188</v>
      </c>
      <c r="D72" s="5">
        <v>187</v>
      </c>
      <c r="E72" s="5">
        <v>94</v>
      </c>
      <c r="F72" s="5">
        <v>32</v>
      </c>
      <c r="G72" s="5">
        <v>5</v>
      </c>
      <c r="H72" s="5">
        <v>107</v>
      </c>
      <c r="I72" s="5">
        <v>1</v>
      </c>
      <c r="J72" s="5">
        <v>1</v>
      </c>
      <c r="K72" s="5">
        <v>91</v>
      </c>
    </row>
    <row r="73" spans="1:11">
      <c r="A73" s="21" t="s">
        <v>109</v>
      </c>
      <c r="B73" s="4" t="s">
        <v>0</v>
      </c>
      <c r="C73" s="5">
        <v>3755</v>
      </c>
      <c r="D73" s="5">
        <v>3744</v>
      </c>
      <c r="E73" s="5">
        <v>2903</v>
      </c>
      <c r="F73" s="5">
        <v>363</v>
      </c>
      <c r="G73" s="5">
        <v>166</v>
      </c>
      <c r="H73" s="5">
        <v>33</v>
      </c>
      <c r="I73" s="5">
        <v>15</v>
      </c>
      <c r="J73" s="5">
        <v>96</v>
      </c>
      <c r="K73" s="5">
        <v>651</v>
      </c>
    </row>
    <row r="74" spans="1:11">
      <c r="A74" s="21"/>
      <c r="B74" s="4" t="s">
        <v>1</v>
      </c>
      <c r="C74" s="5">
        <v>344</v>
      </c>
      <c r="D74" s="5">
        <v>344</v>
      </c>
      <c r="E74" s="5">
        <v>82</v>
      </c>
      <c r="F74" s="5">
        <v>9</v>
      </c>
      <c r="G74" s="5">
        <v>3</v>
      </c>
      <c r="H74" s="5">
        <v>64</v>
      </c>
      <c r="I74" s="5">
        <v>1</v>
      </c>
      <c r="J74" s="5">
        <v>99</v>
      </c>
      <c r="K74" s="5">
        <v>24</v>
      </c>
    </row>
    <row r="75" spans="1:11">
      <c r="A75" s="21" t="s">
        <v>112</v>
      </c>
      <c r="B75" s="4" t="s">
        <v>0</v>
      </c>
      <c r="C75" s="5">
        <v>13154</v>
      </c>
      <c r="D75" s="5">
        <v>13075</v>
      </c>
      <c r="E75" s="5">
        <v>9759</v>
      </c>
      <c r="F75" s="5">
        <v>7104</v>
      </c>
      <c r="G75" s="5">
        <v>8326</v>
      </c>
      <c r="H75" s="5">
        <v>4782</v>
      </c>
      <c r="I75" s="5">
        <v>395</v>
      </c>
      <c r="J75" s="5">
        <v>2485</v>
      </c>
      <c r="K75" s="5">
        <v>9639</v>
      </c>
    </row>
    <row r="76" spans="1:11">
      <c r="A76" s="21"/>
      <c r="B76" s="4" t="s">
        <v>1</v>
      </c>
      <c r="C76" s="5">
        <v>52</v>
      </c>
      <c r="D76" s="5">
        <v>52</v>
      </c>
      <c r="E76" s="5">
        <v>20</v>
      </c>
      <c r="F76" s="5">
        <v>14</v>
      </c>
      <c r="G76" s="5">
        <v>15</v>
      </c>
      <c r="H76" s="5">
        <v>8</v>
      </c>
      <c r="I76" s="5">
        <v>0</v>
      </c>
      <c r="J76" s="5">
        <v>5</v>
      </c>
      <c r="K76" s="5">
        <v>17</v>
      </c>
    </row>
    <row r="77" spans="1:11">
      <c r="A77" s="21" t="s">
        <v>115</v>
      </c>
      <c r="B77" s="4" t="s">
        <v>0</v>
      </c>
      <c r="C77" s="5">
        <v>83472</v>
      </c>
      <c r="D77" s="5">
        <v>82813</v>
      </c>
      <c r="E77" s="5">
        <v>79572</v>
      </c>
      <c r="F77" s="5">
        <v>77161</v>
      </c>
      <c r="G77" s="5">
        <v>17681</v>
      </c>
      <c r="H77" s="5">
        <v>3929</v>
      </c>
      <c r="I77" s="5">
        <v>2878</v>
      </c>
      <c r="J77" s="5">
        <v>0</v>
      </c>
      <c r="K77" s="5">
        <v>60689</v>
      </c>
    </row>
    <row r="78" spans="1:11">
      <c r="A78" s="21"/>
      <c r="B78" s="4" t="s">
        <v>1</v>
      </c>
      <c r="C78" s="5">
        <v>3318</v>
      </c>
      <c r="D78" s="5">
        <v>3302</v>
      </c>
      <c r="E78" s="5">
        <v>3033</v>
      </c>
      <c r="F78" s="5">
        <v>2879</v>
      </c>
      <c r="G78" s="5">
        <v>907</v>
      </c>
      <c r="H78" s="5">
        <v>182</v>
      </c>
      <c r="I78" s="5">
        <v>214</v>
      </c>
      <c r="J78" s="5">
        <v>0</v>
      </c>
      <c r="K78" s="5">
        <v>1899</v>
      </c>
    </row>
    <row r="79" spans="1:11">
      <c r="A79" s="21" t="s">
        <v>118</v>
      </c>
      <c r="B79" s="4" t="s">
        <v>0</v>
      </c>
      <c r="C79" s="5">
        <v>51872</v>
      </c>
      <c r="D79" s="5">
        <v>51070</v>
      </c>
      <c r="E79" s="5">
        <v>46151</v>
      </c>
      <c r="F79" s="5">
        <v>26807</v>
      </c>
      <c r="G79" s="5">
        <v>2883</v>
      </c>
      <c r="H79" s="5">
        <v>17625</v>
      </c>
      <c r="I79" s="5">
        <v>1772</v>
      </c>
      <c r="J79" s="5">
        <v>5971</v>
      </c>
      <c r="K79" s="5">
        <v>40885</v>
      </c>
    </row>
    <row r="80" spans="1:11">
      <c r="A80" s="21"/>
      <c r="B80" s="4" t="s">
        <v>1</v>
      </c>
      <c r="C80" s="5">
        <v>61</v>
      </c>
      <c r="D80" s="5">
        <v>56</v>
      </c>
      <c r="E80" s="5">
        <v>45</v>
      </c>
      <c r="F80" s="5">
        <v>23</v>
      </c>
      <c r="G80" s="5">
        <v>7</v>
      </c>
      <c r="H80" s="5">
        <v>8</v>
      </c>
      <c r="I80" s="5">
        <v>3</v>
      </c>
      <c r="J80" s="5">
        <v>9</v>
      </c>
      <c r="K80" s="5">
        <v>51</v>
      </c>
    </row>
    <row r="81" spans="1:11">
      <c r="A81" s="21" t="s">
        <v>121</v>
      </c>
      <c r="B81" s="4" t="s">
        <v>0</v>
      </c>
      <c r="C81" s="5">
        <v>11343</v>
      </c>
      <c r="D81" s="5">
        <v>9880</v>
      </c>
      <c r="E81" s="5">
        <v>3249</v>
      </c>
      <c r="F81" s="5">
        <v>1488</v>
      </c>
      <c r="G81" s="5">
        <v>1269</v>
      </c>
      <c r="H81" s="5">
        <v>2045</v>
      </c>
      <c r="I81" s="5">
        <v>309</v>
      </c>
      <c r="J81" s="5">
        <v>1545</v>
      </c>
      <c r="K81" s="5">
        <v>3608</v>
      </c>
    </row>
    <row r="82" spans="1:11">
      <c r="A82" s="21"/>
      <c r="B82" s="4" t="s">
        <v>1</v>
      </c>
      <c r="C82" s="5">
        <v>348</v>
      </c>
      <c r="D82" s="5">
        <v>333</v>
      </c>
      <c r="E82" s="5">
        <v>70</v>
      </c>
      <c r="F82" s="5">
        <v>5</v>
      </c>
      <c r="G82" s="5">
        <v>31</v>
      </c>
      <c r="H82" s="5">
        <v>69</v>
      </c>
      <c r="I82" s="5">
        <v>0</v>
      </c>
      <c r="J82" s="5">
        <v>25</v>
      </c>
      <c r="K82" s="5">
        <v>62</v>
      </c>
    </row>
    <row r="83" spans="1:11">
      <c r="A83" s="21" t="s">
        <v>124</v>
      </c>
      <c r="B83" s="4" t="s">
        <v>0</v>
      </c>
      <c r="C83" s="5">
        <v>4195</v>
      </c>
      <c r="D83" s="5">
        <v>4173</v>
      </c>
      <c r="E83" s="5">
        <v>345</v>
      </c>
      <c r="F83" s="5">
        <v>187</v>
      </c>
      <c r="G83" s="5">
        <v>0</v>
      </c>
      <c r="H83" s="5">
        <v>266</v>
      </c>
      <c r="I83" s="5">
        <v>0</v>
      </c>
      <c r="J83" s="5">
        <v>0</v>
      </c>
      <c r="K83" s="5">
        <v>307</v>
      </c>
    </row>
    <row r="84" spans="1:11">
      <c r="A84" s="21"/>
      <c r="B84" s="4" t="s">
        <v>1</v>
      </c>
      <c r="C84" s="5">
        <v>3</v>
      </c>
      <c r="D84" s="5">
        <v>3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</row>
    <row r="85" spans="1:11">
      <c r="A85" s="21" t="s">
        <v>127</v>
      </c>
      <c r="B85" s="4" t="s">
        <v>0</v>
      </c>
      <c r="C85" s="5">
        <v>40860</v>
      </c>
      <c r="D85" s="5">
        <v>40455</v>
      </c>
      <c r="E85" s="5">
        <v>31380</v>
      </c>
      <c r="F85" s="5">
        <v>26059</v>
      </c>
      <c r="G85" s="5">
        <v>8895</v>
      </c>
      <c r="H85" s="5">
        <v>20796</v>
      </c>
      <c r="I85" s="5">
        <v>198</v>
      </c>
      <c r="J85" s="5">
        <v>6266</v>
      </c>
      <c r="K85" s="5">
        <v>20092</v>
      </c>
    </row>
    <row r="86" spans="1:11">
      <c r="A86" s="21"/>
      <c r="B86" s="4" t="s">
        <v>1</v>
      </c>
      <c r="C86" s="5">
        <v>98</v>
      </c>
      <c r="D86" s="5">
        <v>96</v>
      </c>
      <c r="E86" s="5">
        <v>49</v>
      </c>
      <c r="F86" s="5">
        <v>70</v>
      </c>
      <c r="G86" s="5">
        <v>11</v>
      </c>
      <c r="H86" s="5">
        <v>35</v>
      </c>
      <c r="I86" s="5">
        <v>0</v>
      </c>
      <c r="J86" s="5">
        <v>39</v>
      </c>
      <c r="K86" s="5">
        <v>49</v>
      </c>
    </row>
    <row r="87" spans="1:11">
      <c r="A87" s="21" t="s">
        <v>130</v>
      </c>
      <c r="B87" s="4" t="s">
        <v>0</v>
      </c>
      <c r="C87" s="5">
        <v>6181</v>
      </c>
      <c r="D87" s="5">
        <v>6178</v>
      </c>
      <c r="E87" s="5">
        <v>5243</v>
      </c>
      <c r="F87" s="5">
        <v>6142</v>
      </c>
      <c r="G87" s="5">
        <v>5</v>
      </c>
      <c r="H87" s="5">
        <v>800</v>
      </c>
      <c r="I87" s="5">
        <v>494</v>
      </c>
      <c r="J87" s="5">
        <v>198</v>
      </c>
      <c r="K87" s="5">
        <v>3523</v>
      </c>
    </row>
    <row r="88" spans="1:11">
      <c r="A88" s="21"/>
      <c r="B88" s="4" t="s">
        <v>1</v>
      </c>
      <c r="C88" s="5">
        <v>39</v>
      </c>
      <c r="D88" s="5">
        <v>39</v>
      </c>
      <c r="E88" s="5">
        <v>31</v>
      </c>
      <c r="F88" s="5">
        <v>39</v>
      </c>
      <c r="G88" s="5">
        <v>0</v>
      </c>
      <c r="H88" s="5">
        <v>6</v>
      </c>
      <c r="I88" s="5">
        <v>10</v>
      </c>
      <c r="J88" s="5">
        <v>1</v>
      </c>
      <c r="K88" s="5">
        <v>22</v>
      </c>
    </row>
    <row r="89" spans="1:11">
      <c r="A89" s="21" t="s">
        <v>133</v>
      </c>
      <c r="B89" s="4" t="s">
        <v>0</v>
      </c>
      <c r="C89" s="5">
        <v>30060</v>
      </c>
      <c r="D89" s="5">
        <v>29563</v>
      </c>
      <c r="E89" s="5">
        <v>8933</v>
      </c>
      <c r="F89" s="5">
        <v>23165</v>
      </c>
      <c r="G89" s="5">
        <v>14494</v>
      </c>
      <c r="H89" s="5">
        <v>9650</v>
      </c>
      <c r="I89" s="5">
        <v>1633</v>
      </c>
      <c r="J89" s="5">
        <v>7144</v>
      </c>
      <c r="K89" s="5">
        <v>14698</v>
      </c>
    </row>
    <row r="90" spans="1:11">
      <c r="A90" s="21"/>
      <c r="B90" s="4" t="s">
        <v>1</v>
      </c>
      <c r="C90" s="5">
        <v>30</v>
      </c>
      <c r="D90" s="5">
        <v>30</v>
      </c>
      <c r="E90" s="5">
        <v>8</v>
      </c>
      <c r="F90" s="5">
        <v>21</v>
      </c>
      <c r="G90" s="5">
        <v>11</v>
      </c>
      <c r="H90" s="5">
        <v>10</v>
      </c>
      <c r="I90" s="5">
        <v>0</v>
      </c>
      <c r="J90" s="5">
        <v>9</v>
      </c>
      <c r="K90" s="5">
        <v>11</v>
      </c>
    </row>
    <row r="91" spans="1:11">
      <c r="A91" s="21" t="s">
        <v>136</v>
      </c>
      <c r="B91" s="4" t="s">
        <v>0</v>
      </c>
      <c r="C91" s="5">
        <v>274873</v>
      </c>
      <c r="D91" s="5">
        <v>268353</v>
      </c>
      <c r="E91" s="5">
        <v>224273</v>
      </c>
      <c r="F91" s="5">
        <v>101346</v>
      </c>
      <c r="G91" s="5">
        <v>4142</v>
      </c>
      <c r="H91" s="5">
        <v>141623</v>
      </c>
      <c r="I91" s="5">
        <v>1530</v>
      </c>
      <c r="J91" s="5">
        <v>0</v>
      </c>
      <c r="K91" s="5">
        <v>124100</v>
      </c>
    </row>
    <row r="92" spans="1:11">
      <c r="A92" s="21"/>
      <c r="B92" s="4" t="s">
        <v>1</v>
      </c>
      <c r="C92" s="5">
        <v>6375</v>
      </c>
      <c r="D92" s="5">
        <v>6329</v>
      </c>
      <c r="E92" s="5">
        <v>5989</v>
      </c>
      <c r="F92" s="5">
        <v>4546</v>
      </c>
      <c r="G92" s="5">
        <v>763</v>
      </c>
      <c r="H92" s="5">
        <v>2910</v>
      </c>
      <c r="I92" s="5">
        <v>459</v>
      </c>
      <c r="J92" s="5">
        <v>0</v>
      </c>
      <c r="K92" s="5">
        <v>5070</v>
      </c>
    </row>
    <row r="93" spans="1:11">
      <c r="A93" s="21" t="s">
        <v>139</v>
      </c>
      <c r="B93" s="4" t="s">
        <v>0</v>
      </c>
      <c r="C93" s="5">
        <v>32272</v>
      </c>
      <c r="D93" s="5">
        <v>30665</v>
      </c>
      <c r="E93" s="5">
        <v>25552</v>
      </c>
      <c r="F93" s="5">
        <v>5498</v>
      </c>
      <c r="G93" s="5">
        <v>8</v>
      </c>
      <c r="H93" s="5">
        <v>10313</v>
      </c>
      <c r="I93" s="5">
        <v>0</v>
      </c>
      <c r="J93" s="5">
        <v>6307</v>
      </c>
      <c r="K93" s="5">
        <v>19669</v>
      </c>
    </row>
    <row r="94" spans="1:11">
      <c r="A94" s="21"/>
      <c r="B94" s="4" t="s">
        <v>1</v>
      </c>
      <c r="C94" s="5">
        <v>22</v>
      </c>
      <c r="D94" s="5">
        <v>22</v>
      </c>
      <c r="E94" s="5">
        <v>21</v>
      </c>
      <c r="F94" s="5">
        <v>7</v>
      </c>
      <c r="G94" s="5">
        <v>0</v>
      </c>
      <c r="H94" s="5">
        <v>9</v>
      </c>
      <c r="I94" s="5">
        <v>0</v>
      </c>
      <c r="J94" s="5">
        <v>2</v>
      </c>
      <c r="K94" s="5">
        <v>17</v>
      </c>
    </row>
    <row r="95" spans="1:11">
      <c r="A95" s="21" t="s">
        <v>142</v>
      </c>
      <c r="B95" s="4" t="s">
        <v>0</v>
      </c>
      <c r="C95" s="5">
        <v>23656</v>
      </c>
      <c r="D95" s="5">
        <v>23656</v>
      </c>
      <c r="E95" s="5">
        <v>5252</v>
      </c>
      <c r="F95" s="5">
        <v>4450</v>
      </c>
      <c r="G95" s="5">
        <v>7745</v>
      </c>
      <c r="H95" s="5">
        <v>8547</v>
      </c>
      <c r="I95" s="5">
        <v>3110</v>
      </c>
      <c r="J95" s="5">
        <v>1220</v>
      </c>
      <c r="K95" s="5">
        <v>22343</v>
      </c>
    </row>
    <row r="96" spans="1:11">
      <c r="A96" s="21"/>
      <c r="B96" s="4" t="s">
        <v>1</v>
      </c>
      <c r="C96" s="5">
        <v>28</v>
      </c>
      <c r="D96" s="5">
        <v>28</v>
      </c>
      <c r="E96" s="5">
        <v>4</v>
      </c>
      <c r="F96" s="5">
        <v>4</v>
      </c>
      <c r="G96" s="5">
        <v>4</v>
      </c>
      <c r="H96" s="5">
        <v>21</v>
      </c>
      <c r="I96" s="5">
        <v>4</v>
      </c>
      <c r="J96" s="5">
        <v>2</v>
      </c>
      <c r="K96" s="5">
        <v>25</v>
      </c>
    </row>
    <row r="97" spans="1:11">
      <c r="A97" s="21" t="s">
        <v>145</v>
      </c>
      <c r="B97" s="4" t="s">
        <v>0</v>
      </c>
      <c r="C97" s="5">
        <v>1064</v>
      </c>
      <c r="D97" s="5">
        <v>1026</v>
      </c>
      <c r="E97" s="5">
        <v>645</v>
      </c>
      <c r="F97" s="5">
        <v>773</v>
      </c>
      <c r="G97" s="5">
        <v>18</v>
      </c>
      <c r="H97" s="5">
        <v>503</v>
      </c>
      <c r="I97" s="5">
        <v>70</v>
      </c>
      <c r="J97" s="5">
        <v>36</v>
      </c>
      <c r="K97" s="5">
        <v>463</v>
      </c>
    </row>
    <row r="98" spans="1:11">
      <c r="A98" s="21"/>
      <c r="B98" s="4" t="s">
        <v>1</v>
      </c>
      <c r="C98" s="5">
        <v>2</v>
      </c>
      <c r="D98" s="5">
        <v>2</v>
      </c>
      <c r="E98" s="5">
        <v>2</v>
      </c>
      <c r="F98" s="5">
        <v>1</v>
      </c>
      <c r="G98" s="5">
        <v>0</v>
      </c>
      <c r="H98" s="5">
        <v>1</v>
      </c>
      <c r="I98" s="5">
        <v>0</v>
      </c>
      <c r="J98" s="5">
        <v>0</v>
      </c>
      <c r="K98" s="5">
        <v>0</v>
      </c>
    </row>
    <row r="99" spans="1:11">
      <c r="A99" s="21" t="s">
        <v>148</v>
      </c>
      <c r="B99" s="4" t="s">
        <v>0</v>
      </c>
      <c r="C99" s="5">
        <v>2510</v>
      </c>
      <c r="D99" s="5">
        <v>2431</v>
      </c>
      <c r="E99" s="5">
        <v>1398</v>
      </c>
      <c r="F99" s="5">
        <v>545</v>
      </c>
      <c r="G99" s="5">
        <v>145</v>
      </c>
      <c r="H99" s="5">
        <v>389</v>
      </c>
      <c r="I99" s="5">
        <v>1</v>
      </c>
      <c r="J99" s="5">
        <v>297</v>
      </c>
      <c r="K99" s="5">
        <v>634</v>
      </c>
    </row>
    <row r="100" spans="1:11">
      <c r="A100" s="21"/>
      <c r="B100" s="4" t="s">
        <v>1</v>
      </c>
      <c r="C100" s="5">
        <v>9</v>
      </c>
      <c r="D100" s="5">
        <v>8</v>
      </c>
      <c r="E100" s="5">
        <v>6</v>
      </c>
      <c r="F100" s="5">
        <v>6</v>
      </c>
      <c r="G100" s="5">
        <v>0</v>
      </c>
      <c r="H100" s="5">
        <v>3</v>
      </c>
      <c r="I100" s="5">
        <v>0</v>
      </c>
      <c r="J100" s="5">
        <v>0</v>
      </c>
      <c r="K100" s="5">
        <v>7</v>
      </c>
    </row>
    <row r="101" spans="1:11">
      <c r="A101" s="21" t="s">
        <v>151</v>
      </c>
      <c r="B101" s="4" t="s">
        <v>0</v>
      </c>
      <c r="C101" s="5">
        <v>79710</v>
      </c>
      <c r="D101" s="5">
        <v>75406</v>
      </c>
      <c r="E101" s="5">
        <v>49513</v>
      </c>
      <c r="F101" s="5">
        <v>35285</v>
      </c>
      <c r="G101" s="5">
        <v>9027</v>
      </c>
      <c r="H101" s="5">
        <v>796</v>
      </c>
      <c r="I101" s="5">
        <v>4</v>
      </c>
      <c r="J101" s="5">
        <v>6973</v>
      </c>
      <c r="K101" s="5">
        <v>11750</v>
      </c>
    </row>
    <row r="102" spans="1:11">
      <c r="A102" s="21"/>
      <c r="B102" s="4" t="s">
        <v>1</v>
      </c>
      <c r="C102" s="5">
        <v>2947</v>
      </c>
      <c r="D102" s="5">
        <v>2919</v>
      </c>
      <c r="E102" s="5">
        <v>2310</v>
      </c>
      <c r="F102" s="5">
        <v>859</v>
      </c>
      <c r="G102" s="5">
        <v>1353</v>
      </c>
      <c r="H102" s="5">
        <v>36</v>
      </c>
      <c r="I102" s="5">
        <v>0</v>
      </c>
      <c r="J102" s="5">
        <v>315</v>
      </c>
      <c r="K102" s="5">
        <v>391</v>
      </c>
    </row>
    <row r="103" spans="1:11">
      <c r="A103" s="21" t="s">
        <v>154</v>
      </c>
      <c r="B103" s="4" t="s">
        <v>0</v>
      </c>
      <c r="C103" s="5">
        <v>19578</v>
      </c>
      <c r="D103" s="5">
        <v>8569</v>
      </c>
      <c r="E103" s="5">
        <v>7402</v>
      </c>
      <c r="F103" s="5">
        <v>854</v>
      </c>
      <c r="G103" s="5">
        <v>2101</v>
      </c>
      <c r="H103" s="5">
        <v>647</v>
      </c>
      <c r="I103" s="5">
        <v>1703</v>
      </c>
      <c r="J103" s="5">
        <v>322</v>
      </c>
      <c r="K103" s="5">
        <v>14935</v>
      </c>
    </row>
    <row r="104" spans="1:11">
      <c r="A104" s="21"/>
      <c r="B104" s="4" t="s">
        <v>1</v>
      </c>
      <c r="C104" s="5">
        <v>114</v>
      </c>
      <c r="D104" s="5">
        <v>63</v>
      </c>
      <c r="E104" s="5">
        <v>30</v>
      </c>
      <c r="F104" s="5">
        <v>1</v>
      </c>
      <c r="G104" s="5">
        <v>43</v>
      </c>
      <c r="H104" s="5">
        <v>4</v>
      </c>
      <c r="I104" s="5">
        <v>12</v>
      </c>
      <c r="J104" s="5">
        <v>2</v>
      </c>
      <c r="K104" s="5">
        <v>65</v>
      </c>
    </row>
    <row r="105" spans="1:11">
      <c r="A105" s="3" t="s">
        <v>156</v>
      </c>
      <c r="B105" s="4" t="s">
        <v>0</v>
      </c>
      <c r="C105" s="5">
        <v>21694</v>
      </c>
      <c r="D105" s="5">
        <v>15387</v>
      </c>
      <c r="E105" s="5">
        <v>8951</v>
      </c>
      <c r="F105" s="5">
        <v>194</v>
      </c>
      <c r="G105" s="5">
        <v>0</v>
      </c>
      <c r="H105" s="5">
        <v>7611</v>
      </c>
      <c r="I105" s="5">
        <v>6505</v>
      </c>
      <c r="J105" s="5">
        <v>884</v>
      </c>
      <c r="K105" s="5">
        <v>275</v>
      </c>
    </row>
    <row r="106" spans="1:11">
      <c r="A106" s="21" t="s">
        <v>159</v>
      </c>
      <c r="B106" s="4" t="s">
        <v>0</v>
      </c>
      <c r="C106" s="5">
        <v>4612</v>
      </c>
      <c r="D106" s="5">
        <v>4607</v>
      </c>
      <c r="E106" s="5">
        <v>4156</v>
      </c>
      <c r="F106" s="5">
        <v>4026</v>
      </c>
      <c r="G106" s="5">
        <v>629</v>
      </c>
      <c r="H106" s="5">
        <v>1853</v>
      </c>
      <c r="I106" s="5">
        <v>315</v>
      </c>
      <c r="J106" s="5">
        <v>968</v>
      </c>
      <c r="K106" s="5">
        <v>1261</v>
      </c>
    </row>
    <row r="107" spans="1:11">
      <c r="A107" s="21"/>
      <c r="B107" s="4" t="s">
        <v>1</v>
      </c>
      <c r="C107" s="5">
        <v>24</v>
      </c>
      <c r="D107" s="5">
        <v>24</v>
      </c>
      <c r="E107" s="5">
        <v>19</v>
      </c>
      <c r="F107" s="5">
        <v>17</v>
      </c>
      <c r="G107" s="5">
        <v>5</v>
      </c>
      <c r="H107" s="5">
        <v>8</v>
      </c>
      <c r="I107" s="5">
        <v>2</v>
      </c>
      <c r="J107" s="5">
        <v>6</v>
      </c>
      <c r="K107" s="5">
        <v>11</v>
      </c>
    </row>
  </sheetData>
  <mergeCells count="52">
    <mergeCell ref="A103:A104"/>
    <mergeCell ref="A106:A107"/>
    <mergeCell ref="A93:A94"/>
    <mergeCell ref="A95:A96"/>
    <mergeCell ref="A97:A98"/>
    <mergeCell ref="A99:A100"/>
    <mergeCell ref="A101:A10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2:A3"/>
    <mergeCell ref="A5:A6"/>
    <mergeCell ref="A7:A8"/>
    <mergeCell ref="A9:A10"/>
    <mergeCell ref="A11:A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2"/>
  <sheetViews>
    <sheetView tabSelected="1" workbookViewId="0"/>
  </sheetViews>
  <sheetFormatPr defaultRowHeight="14.4"/>
  <cols>
    <col min="2" max="27" width="27.6640625" customWidth="1"/>
  </cols>
  <sheetData>
    <row r="1" spans="1:27" s="18" customFormat="1" ht="25.5" customHeight="1">
      <c r="A1" s="22" t="s">
        <v>201</v>
      </c>
    </row>
    <row r="2" spans="1:27" s="18" customFormat="1" ht="25.5" customHeight="1">
      <c r="A2" s="19" t="s">
        <v>202</v>
      </c>
    </row>
    <row r="3" spans="1:27" s="20" customFormat="1" ht="25.5" customHeight="1" thickBot="1">
      <c r="A3" s="19" t="s">
        <v>200</v>
      </c>
    </row>
    <row r="4" spans="1:27" ht="79.5" customHeight="1" thickBot="1">
      <c r="A4" s="8" t="s">
        <v>171</v>
      </c>
      <c r="B4" s="9" t="s">
        <v>172</v>
      </c>
      <c r="C4" s="9" t="s">
        <v>173</v>
      </c>
      <c r="D4" s="9" t="s">
        <v>174</v>
      </c>
      <c r="E4" s="9" t="s">
        <v>175</v>
      </c>
      <c r="F4" s="9" t="s">
        <v>176</v>
      </c>
      <c r="G4" s="9" t="s">
        <v>177</v>
      </c>
      <c r="H4" s="9" t="s">
        <v>178</v>
      </c>
      <c r="I4" s="9" t="s">
        <v>179</v>
      </c>
      <c r="J4" s="9" t="s">
        <v>180</v>
      </c>
      <c r="K4" s="9" t="s">
        <v>181</v>
      </c>
      <c r="L4" s="9" t="s">
        <v>182</v>
      </c>
      <c r="M4" s="9" t="s">
        <v>183</v>
      </c>
      <c r="N4" s="9" t="s">
        <v>184</v>
      </c>
      <c r="O4" s="9" t="s">
        <v>185</v>
      </c>
      <c r="P4" s="9" t="s">
        <v>186</v>
      </c>
      <c r="Q4" s="9" t="s">
        <v>187</v>
      </c>
      <c r="R4" s="9" t="s">
        <v>188</v>
      </c>
      <c r="S4" s="9" t="s">
        <v>189</v>
      </c>
      <c r="T4" s="9" t="s">
        <v>190</v>
      </c>
      <c r="U4" s="9" t="s">
        <v>191</v>
      </c>
      <c r="V4" s="9" t="s">
        <v>192</v>
      </c>
      <c r="W4" s="9" t="s">
        <v>193</v>
      </c>
      <c r="X4" s="9" t="s">
        <v>194</v>
      </c>
      <c r="Y4" s="9" t="s">
        <v>195</v>
      </c>
      <c r="Z4" s="9" t="s">
        <v>196</v>
      </c>
      <c r="AA4" s="9" t="s">
        <v>197</v>
      </c>
    </row>
    <row r="5" spans="1:27">
      <c r="A5" s="10" t="s">
        <v>2</v>
      </c>
      <c r="B5" s="11" t="s">
        <v>0</v>
      </c>
      <c r="C5" s="12">
        <v>3633</v>
      </c>
      <c r="D5" s="12">
        <v>2269</v>
      </c>
      <c r="E5" s="13">
        <v>0.62455271125791356</v>
      </c>
      <c r="F5" s="13" t="s">
        <v>198</v>
      </c>
      <c r="G5" s="12">
        <v>3322</v>
      </c>
      <c r="H5" s="13">
        <v>0.91439581612992016</v>
      </c>
      <c r="I5" s="13" t="s">
        <v>198</v>
      </c>
      <c r="J5" s="12">
        <v>1230</v>
      </c>
      <c r="K5" s="13">
        <v>0.33856317093311311</v>
      </c>
      <c r="L5" s="13" t="s">
        <v>198</v>
      </c>
      <c r="M5" s="12">
        <v>1060</v>
      </c>
      <c r="N5" s="13">
        <v>0.2917698871456097</v>
      </c>
      <c r="O5" s="13" t="s">
        <v>198</v>
      </c>
      <c r="P5" s="12">
        <v>0</v>
      </c>
      <c r="Q5" s="13">
        <v>0</v>
      </c>
      <c r="R5" s="13" t="s">
        <v>198</v>
      </c>
      <c r="S5" s="12">
        <v>373</v>
      </c>
      <c r="T5" s="13">
        <v>0.10266996972199284</v>
      </c>
      <c r="U5" s="13" t="s">
        <v>198</v>
      </c>
      <c r="V5" s="12">
        <v>260</v>
      </c>
      <c r="W5" s="13">
        <v>7.1566198733828787E-2</v>
      </c>
      <c r="X5" s="13" t="s">
        <v>198</v>
      </c>
      <c r="Y5" s="12">
        <v>269</v>
      </c>
      <c r="Z5" s="13">
        <v>7.4043490228461323E-2</v>
      </c>
      <c r="AA5" s="13" t="s">
        <v>198</v>
      </c>
    </row>
    <row r="6" spans="1:27">
      <c r="A6" s="14" t="s">
        <v>2</v>
      </c>
      <c r="B6" s="15" t="s">
        <v>1</v>
      </c>
      <c r="C6" s="16">
        <v>17</v>
      </c>
      <c r="D6" s="16">
        <v>14</v>
      </c>
      <c r="E6" s="17">
        <v>0.82352941176470584</v>
      </c>
      <c r="F6" s="17" t="str">
        <f>IF(E6&gt;=E5,"Yes", "No")</f>
        <v>Yes</v>
      </c>
      <c r="G6" s="16">
        <v>16</v>
      </c>
      <c r="H6" s="17">
        <v>0.94117647058823528</v>
      </c>
      <c r="I6" s="17" t="str">
        <f>IF(H6&gt;=H5,"Yes", "No")</f>
        <v>Yes</v>
      </c>
      <c r="J6" s="16">
        <v>9</v>
      </c>
      <c r="K6" s="17">
        <v>0.52941176470588236</v>
      </c>
      <c r="L6" s="17" t="str">
        <f>IF(K6&gt;=K5,"Yes", "No")</f>
        <v>Yes</v>
      </c>
      <c r="M6" s="16">
        <v>4</v>
      </c>
      <c r="N6" s="17">
        <v>0.23529411764705882</v>
      </c>
      <c r="O6" s="17" t="str">
        <f>IF(N6&gt;=N5,"Yes", "No")</f>
        <v>No</v>
      </c>
      <c r="P6" s="16">
        <v>0</v>
      </c>
      <c r="Q6" s="17">
        <v>0</v>
      </c>
      <c r="R6" s="17" t="str">
        <f>IF(Q6&gt;=Q5,"Yes", "No")</f>
        <v>Yes</v>
      </c>
      <c r="S6" s="16">
        <v>0</v>
      </c>
      <c r="T6" s="17">
        <v>0</v>
      </c>
      <c r="U6" s="17" t="str">
        <f>IF(T6&gt;=T5,"Yes", "No")</f>
        <v>No</v>
      </c>
      <c r="V6" s="16">
        <v>2</v>
      </c>
      <c r="W6" s="17">
        <v>0.11764705882352941</v>
      </c>
      <c r="X6" s="17" t="str">
        <f>IF(W6&gt;=W5,"Yes", "No")</f>
        <v>Yes</v>
      </c>
      <c r="Y6" s="16">
        <v>1</v>
      </c>
      <c r="Z6" s="17">
        <v>5.8823529411764705E-2</v>
      </c>
      <c r="AA6" s="17" t="str">
        <f>IF(Z6&gt;=Z5,"Yes", "No")</f>
        <v>No</v>
      </c>
    </row>
    <row r="7" spans="1:27">
      <c r="A7" s="10" t="s">
        <v>4</v>
      </c>
      <c r="B7" s="11" t="s">
        <v>3</v>
      </c>
      <c r="C7" s="12">
        <v>43512</v>
      </c>
      <c r="D7" s="12">
        <v>43320</v>
      </c>
      <c r="E7" s="13">
        <v>0.99558742415885271</v>
      </c>
      <c r="F7" s="13" t="s">
        <v>199</v>
      </c>
      <c r="G7" s="12">
        <v>27640</v>
      </c>
      <c r="H7" s="13">
        <v>0.63522706379849236</v>
      </c>
      <c r="I7" s="16" t="s">
        <v>199</v>
      </c>
      <c r="J7" s="12">
        <v>43112</v>
      </c>
      <c r="K7" s="13">
        <v>0.99080713366427653</v>
      </c>
      <c r="L7" s="16" t="s">
        <v>199</v>
      </c>
      <c r="M7" s="12">
        <v>43029</v>
      </c>
      <c r="N7" s="13">
        <v>0.98889961389961389</v>
      </c>
      <c r="O7" s="16" t="s">
        <v>199</v>
      </c>
      <c r="P7" s="12">
        <v>4950</v>
      </c>
      <c r="Q7" s="13">
        <v>0.11376172090457805</v>
      </c>
      <c r="R7" s="16" t="s">
        <v>199</v>
      </c>
      <c r="S7" s="12">
        <v>42476</v>
      </c>
      <c r="T7" s="13">
        <v>0.97619047619047616</v>
      </c>
      <c r="U7" s="16" t="s">
        <v>199</v>
      </c>
      <c r="V7" s="12">
        <v>0</v>
      </c>
      <c r="W7" s="13">
        <v>0</v>
      </c>
      <c r="X7" s="16" t="s">
        <v>199</v>
      </c>
      <c r="Y7" s="12">
        <v>1362</v>
      </c>
      <c r="Z7" s="13">
        <v>3.1301709873138447E-2</v>
      </c>
      <c r="AA7" s="16" t="s">
        <v>199</v>
      </c>
    </row>
    <row r="8" spans="1:27">
      <c r="A8" s="14" t="s">
        <v>4</v>
      </c>
      <c r="B8" s="15" t="s">
        <v>1</v>
      </c>
      <c r="C8" s="16" t="s">
        <v>199</v>
      </c>
      <c r="D8" s="16" t="s">
        <v>199</v>
      </c>
      <c r="E8" s="16" t="s">
        <v>199</v>
      </c>
      <c r="F8" s="16" t="s">
        <v>199</v>
      </c>
      <c r="G8" s="16" t="s">
        <v>199</v>
      </c>
      <c r="H8" s="16" t="s">
        <v>199</v>
      </c>
      <c r="I8" s="16" t="s">
        <v>199</v>
      </c>
      <c r="J8" s="16" t="s">
        <v>199</v>
      </c>
      <c r="K8" s="16" t="s">
        <v>199</v>
      </c>
      <c r="L8" s="16" t="s">
        <v>199</v>
      </c>
      <c r="M8" s="16" t="s">
        <v>199</v>
      </c>
      <c r="N8" s="16" t="s">
        <v>199</v>
      </c>
      <c r="O8" s="16" t="s">
        <v>199</v>
      </c>
      <c r="P8" s="16" t="s">
        <v>199</v>
      </c>
      <c r="Q8" s="16" t="s">
        <v>199</v>
      </c>
      <c r="R8" s="16" t="s">
        <v>199</v>
      </c>
      <c r="S8" s="16" t="s">
        <v>199</v>
      </c>
      <c r="T8" s="16" t="s">
        <v>199</v>
      </c>
      <c r="U8" s="16" t="s">
        <v>199</v>
      </c>
      <c r="V8" s="16" t="s">
        <v>199</v>
      </c>
      <c r="W8" s="16" t="s">
        <v>199</v>
      </c>
      <c r="X8" s="16" t="s">
        <v>199</v>
      </c>
      <c r="Y8" s="16" t="s">
        <v>199</v>
      </c>
      <c r="Z8" s="16" t="s">
        <v>199</v>
      </c>
      <c r="AA8" s="16" t="s">
        <v>199</v>
      </c>
    </row>
    <row r="9" spans="1:27">
      <c r="A9" s="10" t="s">
        <v>7</v>
      </c>
      <c r="B9" s="11" t="s">
        <v>5</v>
      </c>
      <c r="C9" s="12">
        <v>62695</v>
      </c>
      <c r="D9" s="12">
        <v>60609</v>
      </c>
      <c r="E9" s="13">
        <v>0.9667278092351862</v>
      </c>
      <c r="F9" s="13" t="s">
        <v>198</v>
      </c>
      <c r="G9" s="12">
        <v>25792</v>
      </c>
      <c r="H9" s="13">
        <v>0.41138846797990269</v>
      </c>
      <c r="I9" s="13" t="s">
        <v>198</v>
      </c>
      <c r="J9" s="12">
        <v>647</v>
      </c>
      <c r="K9" s="13">
        <v>1.0319802217082702E-2</v>
      </c>
      <c r="L9" s="13" t="s">
        <v>198</v>
      </c>
      <c r="M9" s="12">
        <v>9123</v>
      </c>
      <c r="N9" s="13">
        <v>0.14551399633144588</v>
      </c>
      <c r="O9" s="13" t="s">
        <v>198</v>
      </c>
      <c r="P9" s="12">
        <v>32402</v>
      </c>
      <c r="Q9" s="13">
        <v>0.51681952308796553</v>
      </c>
      <c r="R9" s="13" t="s">
        <v>198</v>
      </c>
      <c r="S9" s="12">
        <v>11880</v>
      </c>
      <c r="T9" s="13">
        <v>0.18948879495972565</v>
      </c>
      <c r="U9" s="13" t="s">
        <v>198</v>
      </c>
      <c r="V9" s="12">
        <v>3553</v>
      </c>
      <c r="W9" s="13">
        <v>5.6671185899992024E-2</v>
      </c>
      <c r="X9" s="13" t="s">
        <v>198</v>
      </c>
      <c r="Y9" s="12">
        <v>1</v>
      </c>
      <c r="Z9" s="13">
        <v>1.5950235265970173E-5</v>
      </c>
      <c r="AA9" s="13" t="s">
        <v>198</v>
      </c>
    </row>
    <row r="10" spans="1:27">
      <c r="A10" s="14" t="s">
        <v>7</v>
      </c>
      <c r="B10" s="15" t="s">
        <v>6</v>
      </c>
      <c r="C10" s="16">
        <v>257</v>
      </c>
      <c r="D10" s="16">
        <v>252</v>
      </c>
      <c r="E10" s="17">
        <v>0.98054474708171202</v>
      </c>
      <c r="F10" s="17" t="str">
        <f t="shared" ref="F10" si="0">IF(E10&gt;=E9,"Yes", "No")</f>
        <v>Yes</v>
      </c>
      <c r="G10" s="16">
        <v>117</v>
      </c>
      <c r="H10" s="17">
        <v>0.45525291828793774</v>
      </c>
      <c r="I10" s="17" t="str">
        <f t="shared" ref="I10" si="1">IF(H10&gt;=H9,"Yes", "No")</f>
        <v>Yes</v>
      </c>
      <c r="J10" s="16">
        <v>5</v>
      </c>
      <c r="K10" s="17">
        <v>1.9455252918287938E-2</v>
      </c>
      <c r="L10" s="17" t="str">
        <f t="shared" ref="L10" si="2">IF(K10&gt;=K9,"Yes", "No")</f>
        <v>Yes</v>
      </c>
      <c r="M10" s="16">
        <v>32</v>
      </c>
      <c r="N10" s="17">
        <v>0.1245136186770428</v>
      </c>
      <c r="O10" s="17" t="str">
        <f t="shared" ref="O10" si="3">IF(N10&gt;=N9,"Yes", "No")</f>
        <v>No</v>
      </c>
      <c r="P10" s="16">
        <v>111</v>
      </c>
      <c r="Q10" s="17">
        <v>0.43190661478599224</v>
      </c>
      <c r="R10" s="17" t="str">
        <f t="shared" ref="R10" si="4">IF(Q10&gt;=Q9,"Yes", "No")</f>
        <v>No</v>
      </c>
      <c r="S10" s="16">
        <v>69</v>
      </c>
      <c r="T10" s="17">
        <v>0.26848249027237353</v>
      </c>
      <c r="U10" s="17" t="str">
        <f t="shared" ref="U10" si="5">IF(T10&gt;=T9,"Yes", "No")</f>
        <v>Yes</v>
      </c>
      <c r="V10" s="16">
        <v>17</v>
      </c>
      <c r="W10" s="17">
        <v>6.6147859922178989E-2</v>
      </c>
      <c r="X10" s="17" t="str">
        <f t="shared" ref="X10" si="6">IF(W10&gt;=W9,"Yes", "No")</f>
        <v>Yes</v>
      </c>
      <c r="Y10" s="16">
        <v>0</v>
      </c>
      <c r="Z10" s="17">
        <v>0</v>
      </c>
      <c r="AA10" s="17" t="str">
        <f t="shared" ref="AA10" si="7">IF(Z10&gt;=Z9,"Yes", "No")</f>
        <v>No</v>
      </c>
    </row>
    <row r="11" spans="1:27">
      <c r="A11" s="10" t="s">
        <v>10</v>
      </c>
      <c r="B11" s="11" t="s">
        <v>8</v>
      </c>
      <c r="C11" s="12">
        <v>42334</v>
      </c>
      <c r="D11" s="12">
        <v>42085</v>
      </c>
      <c r="E11" s="13">
        <v>0.99411820286294705</v>
      </c>
      <c r="F11" s="13" t="s">
        <v>198</v>
      </c>
      <c r="G11" s="12">
        <v>19216</v>
      </c>
      <c r="H11" s="13">
        <v>0.45391411158879386</v>
      </c>
      <c r="I11" s="13" t="s">
        <v>198</v>
      </c>
      <c r="J11" s="12">
        <v>19438</v>
      </c>
      <c r="K11" s="13">
        <v>0.45915812349411822</v>
      </c>
      <c r="L11" s="13" t="s">
        <v>198</v>
      </c>
      <c r="M11" s="12">
        <v>26664</v>
      </c>
      <c r="N11" s="13">
        <v>0.62984834884490004</v>
      </c>
      <c r="O11" s="13" t="s">
        <v>198</v>
      </c>
      <c r="P11" s="12">
        <v>22681</v>
      </c>
      <c r="Q11" s="13">
        <v>0.53576321632730195</v>
      </c>
      <c r="R11" s="13" t="s">
        <v>198</v>
      </c>
      <c r="S11" s="12">
        <v>11722</v>
      </c>
      <c r="T11" s="13">
        <v>0.27689327727122409</v>
      </c>
      <c r="U11" s="13" t="s">
        <v>198</v>
      </c>
      <c r="V11" s="12">
        <v>5943</v>
      </c>
      <c r="W11" s="13">
        <v>0.14038361600604715</v>
      </c>
      <c r="X11" s="13" t="s">
        <v>198</v>
      </c>
      <c r="Y11" s="12">
        <v>391</v>
      </c>
      <c r="Z11" s="13">
        <v>9.2360750224405909E-3</v>
      </c>
      <c r="AA11" s="13" t="s">
        <v>198</v>
      </c>
    </row>
    <row r="12" spans="1:27">
      <c r="A12" s="14" t="s">
        <v>10</v>
      </c>
      <c r="B12" s="15" t="s">
        <v>9</v>
      </c>
      <c r="C12" s="16">
        <v>832</v>
      </c>
      <c r="D12" s="16">
        <v>832</v>
      </c>
      <c r="E12" s="17">
        <v>1</v>
      </c>
      <c r="F12" s="17" t="str">
        <f t="shared" ref="F12" si="8">IF(E12&gt;=E11,"Yes", "No")</f>
        <v>Yes</v>
      </c>
      <c r="G12" s="16">
        <v>328</v>
      </c>
      <c r="H12" s="17">
        <v>0.39423076923076922</v>
      </c>
      <c r="I12" s="17" t="str">
        <f t="shared" ref="I12" si="9">IF(H12&gt;=H11,"Yes", "No")</f>
        <v>No</v>
      </c>
      <c r="J12" s="16">
        <v>492</v>
      </c>
      <c r="K12" s="17">
        <v>0.59134615384615385</v>
      </c>
      <c r="L12" s="17" t="str">
        <f t="shared" ref="L12" si="10">IF(K12&gt;=K11,"Yes", "No")</f>
        <v>Yes</v>
      </c>
      <c r="M12" s="16">
        <v>606</v>
      </c>
      <c r="N12" s="17">
        <v>0.72836538461538458</v>
      </c>
      <c r="O12" s="17" t="str">
        <f t="shared" ref="O12" si="11">IF(N12&gt;=N11,"Yes", "No")</f>
        <v>Yes</v>
      </c>
      <c r="P12" s="16">
        <v>473</v>
      </c>
      <c r="Q12" s="17">
        <v>0.56850961538461542</v>
      </c>
      <c r="R12" s="17" t="str">
        <f t="shared" ref="R12" si="12">IF(Q12&gt;=Q11,"Yes", "No")</f>
        <v>Yes</v>
      </c>
      <c r="S12" s="16">
        <v>239</v>
      </c>
      <c r="T12" s="17">
        <v>0.28725961538461536</v>
      </c>
      <c r="U12" s="17" t="str">
        <f t="shared" ref="U12" si="13">IF(T12&gt;=T11,"Yes", "No")</f>
        <v>Yes</v>
      </c>
      <c r="V12" s="16">
        <v>282</v>
      </c>
      <c r="W12" s="17">
        <v>0.33894230769230771</v>
      </c>
      <c r="X12" s="17" t="str">
        <f t="shared" ref="X12" si="14">IF(W12&gt;=W11,"Yes", "No")</f>
        <v>Yes</v>
      </c>
      <c r="Y12" s="16">
        <v>51</v>
      </c>
      <c r="Z12" s="17">
        <v>6.129807692307692E-2</v>
      </c>
      <c r="AA12" s="17" t="str">
        <f t="shared" ref="AA12" si="15">IF(Z12&gt;=Z11,"Yes", "No")</f>
        <v>Yes</v>
      </c>
    </row>
    <row r="13" spans="1:27">
      <c r="A13" s="10" t="s">
        <v>13</v>
      </c>
      <c r="B13" s="11" t="s">
        <v>11</v>
      </c>
      <c r="C13" s="12">
        <v>132354</v>
      </c>
      <c r="D13" s="12">
        <v>131640</v>
      </c>
      <c r="E13" s="13">
        <v>0.99460537649032144</v>
      </c>
      <c r="F13" s="13" t="s">
        <v>198</v>
      </c>
      <c r="G13" s="12">
        <v>115146</v>
      </c>
      <c r="H13" s="13">
        <v>0.86998504011967903</v>
      </c>
      <c r="I13" s="13" t="s">
        <v>198</v>
      </c>
      <c r="J13" s="12">
        <v>123704</v>
      </c>
      <c r="K13" s="13">
        <v>0.93464496728470614</v>
      </c>
      <c r="L13" s="13" t="s">
        <v>198</v>
      </c>
      <c r="M13" s="12">
        <v>93683</v>
      </c>
      <c r="N13" s="13">
        <v>0.70782144853952278</v>
      </c>
      <c r="O13" s="13" t="s">
        <v>198</v>
      </c>
      <c r="P13" s="12">
        <v>29910</v>
      </c>
      <c r="Q13" s="13">
        <v>0.22598485878779637</v>
      </c>
      <c r="R13" s="13" t="s">
        <v>198</v>
      </c>
      <c r="S13" s="12">
        <v>28464</v>
      </c>
      <c r="T13" s="13">
        <v>0.21505961285643049</v>
      </c>
      <c r="U13" s="13" t="s">
        <v>198</v>
      </c>
      <c r="V13" s="12">
        <v>11688</v>
      </c>
      <c r="W13" s="13">
        <v>8.8308626864318424E-2</v>
      </c>
      <c r="X13" s="13" t="s">
        <v>198</v>
      </c>
      <c r="Y13" s="12">
        <v>54601</v>
      </c>
      <c r="Z13" s="13">
        <v>0.41253758858818018</v>
      </c>
      <c r="AA13" s="13" t="s">
        <v>198</v>
      </c>
    </row>
    <row r="14" spans="1:27">
      <c r="A14" s="14" t="s">
        <v>13</v>
      </c>
      <c r="B14" s="15" t="s">
        <v>12</v>
      </c>
      <c r="C14" s="16">
        <v>14474</v>
      </c>
      <c r="D14" s="16">
        <v>14458</v>
      </c>
      <c r="E14" s="17">
        <v>0.99889456957302747</v>
      </c>
      <c r="F14" s="17" t="str">
        <f t="shared" ref="F14" si="16">IF(E14&gt;=E13,"Yes", "No")</f>
        <v>Yes</v>
      </c>
      <c r="G14" s="16">
        <v>11157</v>
      </c>
      <c r="H14" s="17">
        <v>0.77083045460826305</v>
      </c>
      <c r="I14" s="17" t="str">
        <f t="shared" ref="I14" si="17">IF(H14&gt;=H13,"Yes", "No")</f>
        <v>No</v>
      </c>
      <c r="J14" s="16">
        <v>12572</v>
      </c>
      <c r="K14" s="17">
        <v>0.86859195799364375</v>
      </c>
      <c r="L14" s="17" t="str">
        <f t="shared" ref="L14" si="18">IF(K14&gt;=K13,"Yes", "No")</f>
        <v>No</v>
      </c>
      <c r="M14" s="16">
        <v>10934</v>
      </c>
      <c r="N14" s="17">
        <v>0.75542351803233387</v>
      </c>
      <c r="O14" s="17" t="str">
        <f t="shared" ref="O14" si="19">IF(N14&gt;=N13,"Yes", "No")</f>
        <v>Yes</v>
      </c>
      <c r="P14" s="16">
        <v>10432</v>
      </c>
      <c r="Q14" s="17">
        <v>0.72074063838607161</v>
      </c>
      <c r="R14" s="17" t="str">
        <f t="shared" ref="R14" si="20">IF(Q14&gt;=Q13,"Yes", "No")</f>
        <v>Yes</v>
      </c>
      <c r="S14" s="16">
        <v>7348</v>
      </c>
      <c r="T14" s="17">
        <v>0.50766892358712179</v>
      </c>
      <c r="U14" s="17" t="str">
        <f t="shared" ref="U14" si="21">IF(T14&gt;=T13,"Yes", "No")</f>
        <v>Yes</v>
      </c>
      <c r="V14" s="16">
        <v>5092</v>
      </c>
      <c r="W14" s="17">
        <v>0.35180323338399888</v>
      </c>
      <c r="X14" s="17" t="str">
        <f t="shared" ref="X14" si="22">IF(W14&gt;=W13,"Yes", "No")</f>
        <v>Yes</v>
      </c>
      <c r="Y14" s="16">
        <v>10208</v>
      </c>
      <c r="Z14" s="17">
        <v>0.7052646124084565</v>
      </c>
      <c r="AA14" s="17" t="str">
        <f t="shared" ref="AA14" si="23">IF(Z14&gt;=Z13,"Yes", "No")</f>
        <v>Yes</v>
      </c>
    </row>
    <row r="15" spans="1:27">
      <c r="A15" s="10" t="s">
        <v>16</v>
      </c>
      <c r="B15" s="11" t="s">
        <v>14</v>
      </c>
      <c r="C15" s="12">
        <v>53483</v>
      </c>
      <c r="D15" s="12">
        <v>50915</v>
      </c>
      <c r="E15" s="13">
        <v>0.95198474281547407</v>
      </c>
      <c r="F15" s="13" t="s">
        <v>198</v>
      </c>
      <c r="G15" s="12">
        <v>19259</v>
      </c>
      <c r="H15" s="13">
        <v>0.36009573135388817</v>
      </c>
      <c r="I15" s="13" t="s">
        <v>198</v>
      </c>
      <c r="J15" s="12">
        <v>25161</v>
      </c>
      <c r="K15" s="13">
        <v>0.47044855374605016</v>
      </c>
      <c r="L15" s="13" t="s">
        <v>198</v>
      </c>
      <c r="M15" s="12">
        <v>20201</v>
      </c>
      <c r="N15" s="13">
        <v>0.37770880466690349</v>
      </c>
      <c r="O15" s="13" t="s">
        <v>198</v>
      </c>
      <c r="P15" s="12">
        <v>15424</v>
      </c>
      <c r="Q15" s="13">
        <v>0.28839070358805602</v>
      </c>
      <c r="R15" s="13" t="s">
        <v>198</v>
      </c>
      <c r="S15" s="12">
        <v>7234</v>
      </c>
      <c r="T15" s="13">
        <v>0.13525793242712639</v>
      </c>
      <c r="U15" s="13" t="s">
        <v>198</v>
      </c>
      <c r="V15" s="12">
        <v>9566</v>
      </c>
      <c r="W15" s="13">
        <v>0.17886057251837031</v>
      </c>
      <c r="X15" s="13" t="s">
        <v>198</v>
      </c>
      <c r="Y15" s="12">
        <v>0</v>
      </c>
      <c r="Z15" s="13">
        <v>0</v>
      </c>
      <c r="AA15" s="13" t="s">
        <v>198</v>
      </c>
    </row>
    <row r="16" spans="1:27">
      <c r="A16" s="14" t="s">
        <v>16</v>
      </c>
      <c r="B16" s="15" t="s">
        <v>15</v>
      </c>
      <c r="C16" s="16">
        <v>568</v>
      </c>
      <c r="D16" s="16">
        <v>546</v>
      </c>
      <c r="E16" s="17">
        <v>0.96126760563380287</v>
      </c>
      <c r="F16" s="17" t="str">
        <f t="shared" ref="F16" si="24">IF(E16&gt;=E15,"Yes", "No")</f>
        <v>Yes</v>
      </c>
      <c r="G16" s="16">
        <v>340</v>
      </c>
      <c r="H16" s="17">
        <v>0.59859154929577463</v>
      </c>
      <c r="I16" s="17" t="str">
        <f t="shared" ref="I16" si="25">IF(H16&gt;=H15,"Yes", "No")</f>
        <v>Yes</v>
      </c>
      <c r="J16" s="16">
        <v>410</v>
      </c>
      <c r="K16" s="17">
        <v>0.721830985915493</v>
      </c>
      <c r="L16" s="17" t="str">
        <f t="shared" ref="L16" si="26">IF(K16&gt;=K15,"Yes", "No")</f>
        <v>Yes</v>
      </c>
      <c r="M16" s="16">
        <v>358</v>
      </c>
      <c r="N16" s="17">
        <v>0.63028169014084512</v>
      </c>
      <c r="O16" s="17" t="str">
        <f t="shared" ref="O16" si="27">IF(N16&gt;=N15,"Yes", "No")</f>
        <v>Yes</v>
      </c>
      <c r="P16" s="16">
        <v>194</v>
      </c>
      <c r="Q16" s="17">
        <v>0.34154929577464788</v>
      </c>
      <c r="R16" s="17" t="str">
        <f t="shared" ref="R16" si="28">IF(Q16&gt;=Q15,"Yes", "No")</f>
        <v>Yes</v>
      </c>
      <c r="S16" s="16">
        <v>244</v>
      </c>
      <c r="T16" s="17">
        <v>0.42957746478873238</v>
      </c>
      <c r="U16" s="17" t="str">
        <f t="shared" ref="U16" si="29">IF(T16&gt;=T15,"Yes", "No")</f>
        <v>Yes</v>
      </c>
      <c r="V16" s="16">
        <v>150</v>
      </c>
      <c r="W16" s="17">
        <v>0.2640845070422535</v>
      </c>
      <c r="X16" s="17" t="str">
        <f t="shared" ref="X16" si="30">IF(W16&gt;=W15,"Yes", "No")</f>
        <v>Yes</v>
      </c>
      <c r="Y16" s="16">
        <v>0</v>
      </c>
      <c r="Z16" s="17">
        <v>0</v>
      </c>
      <c r="AA16" s="17" t="str">
        <f t="shared" ref="AA16" si="31">IF(Z16&gt;=Z15,"Yes", "No")</f>
        <v>Yes</v>
      </c>
    </row>
    <row r="17" spans="1:27">
      <c r="A17" s="10" t="s">
        <v>19</v>
      </c>
      <c r="B17" s="11" t="s">
        <v>17</v>
      </c>
      <c r="C17" s="12">
        <v>9124</v>
      </c>
      <c r="D17" s="12">
        <v>8869</v>
      </c>
      <c r="E17" s="13">
        <v>0.97205173169662429</v>
      </c>
      <c r="F17" s="13" t="s">
        <v>198</v>
      </c>
      <c r="G17" s="12">
        <v>3916</v>
      </c>
      <c r="H17" s="13">
        <v>0.42919772029811487</v>
      </c>
      <c r="I17" s="13" t="s">
        <v>198</v>
      </c>
      <c r="J17" s="12">
        <v>5798</v>
      </c>
      <c r="K17" s="13">
        <v>0.63546690048224463</v>
      </c>
      <c r="L17" s="13" t="s">
        <v>198</v>
      </c>
      <c r="M17" s="12">
        <v>4006</v>
      </c>
      <c r="N17" s="13">
        <v>0.43906181499342395</v>
      </c>
      <c r="O17" s="13" t="s">
        <v>198</v>
      </c>
      <c r="P17" s="12">
        <v>692</v>
      </c>
      <c r="Q17" s="13">
        <v>7.5843928101709771E-2</v>
      </c>
      <c r="R17" s="13" t="s">
        <v>198</v>
      </c>
      <c r="S17" s="12">
        <v>1572</v>
      </c>
      <c r="T17" s="13">
        <v>0.17229285401139852</v>
      </c>
      <c r="U17" s="13" t="s">
        <v>198</v>
      </c>
      <c r="V17" s="12">
        <v>1890</v>
      </c>
      <c r="W17" s="13">
        <v>0.20714598860149058</v>
      </c>
      <c r="X17" s="13" t="s">
        <v>198</v>
      </c>
      <c r="Y17" s="12">
        <v>434</v>
      </c>
      <c r="Z17" s="13">
        <v>4.7566856641823758E-2</v>
      </c>
      <c r="AA17" s="13" t="s">
        <v>198</v>
      </c>
    </row>
    <row r="18" spans="1:27">
      <c r="A18" s="14" t="s">
        <v>19</v>
      </c>
      <c r="B18" s="15" t="s">
        <v>18</v>
      </c>
      <c r="C18" s="16">
        <v>17</v>
      </c>
      <c r="D18" s="16">
        <v>17</v>
      </c>
      <c r="E18" s="17">
        <v>1</v>
      </c>
      <c r="F18" s="17" t="str">
        <f t="shared" ref="F18" si="32">IF(E18&gt;=E17,"Yes", "No")</f>
        <v>Yes</v>
      </c>
      <c r="G18" s="16">
        <v>0</v>
      </c>
      <c r="H18" s="17">
        <v>0</v>
      </c>
      <c r="I18" s="17" t="str">
        <f t="shared" ref="I18" si="33">IF(H18&gt;=H17,"Yes", "No")</f>
        <v>No</v>
      </c>
      <c r="J18" s="16">
        <v>10</v>
      </c>
      <c r="K18" s="17">
        <v>0.58823529411764708</v>
      </c>
      <c r="L18" s="17" t="str">
        <f t="shared" ref="L18" si="34">IF(K18&gt;=K17,"Yes", "No")</f>
        <v>No</v>
      </c>
      <c r="M18" s="16">
        <v>10</v>
      </c>
      <c r="N18" s="17">
        <v>0.58823529411764708</v>
      </c>
      <c r="O18" s="17" t="str">
        <f t="shared" ref="O18" si="35">IF(N18&gt;=N17,"Yes", "No")</f>
        <v>Yes</v>
      </c>
      <c r="P18" s="16">
        <v>7</v>
      </c>
      <c r="Q18" s="17">
        <v>0.41176470588235292</v>
      </c>
      <c r="R18" s="17" t="str">
        <f t="shared" ref="R18" si="36">IF(Q18&gt;=Q17,"Yes", "No")</f>
        <v>Yes</v>
      </c>
      <c r="S18" s="16">
        <v>1</v>
      </c>
      <c r="T18" s="17">
        <v>5.8823529411764705E-2</v>
      </c>
      <c r="U18" s="17" t="str">
        <f t="shared" ref="U18" si="37">IF(T18&gt;=T17,"Yes", "No")</f>
        <v>No</v>
      </c>
      <c r="V18" s="16">
        <v>11</v>
      </c>
      <c r="W18" s="17">
        <v>0.6470588235294118</v>
      </c>
      <c r="X18" s="17" t="str">
        <f t="shared" ref="X18" si="38">IF(W18&gt;=W17,"Yes", "No")</f>
        <v>Yes</v>
      </c>
      <c r="Y18" s="16">
        <v>13</v>
      </c>
      <c r="Z18" s="17">
        <v>0.76470588235294112</v>
      </c>
      <c r="AA18" s="17" t="str">
        <f t="shared" ref="AA18" si="39">IF(Z18&gt;=Z17,"Yes", "No")</f>
        <v>Yes</v>
      </c>
    </row>
    <row r="19" spans="1:27">
      <c r="A19" s="10" t="s">
        <v>22</v>
      </c>
      <c r="B19" s="11" t="s">
        <v>20</v>
      </c>
      <c r="C19" s="12">
        <v>4823</v>
      </c>
      <c r="D19" s="12">
        <v>4782</v>
      </c>
      <c r="E19" s="13">
        <v>0.99149906697076506</v>
      </c>
      <c r="F19" s="13" t="s">
        <v>198</v>
      </c>
      <c r="G19" s="12">
        <v>1961</v>
      </c>
      <c r="H19" s="13">
        <v>0.40659340659340659</v>
      </c>
      <c r="I19" s="13" t="s">
        <v>198</v>
      </c>
      <c r="J19" s="12">
        <v>4522</v>
      </c>
      <c r="K19" s="13">
        <v>0.93759071117561688</v>
      </c>
      <c r="L19" s="13" t="s">
        <v>198</v>
      </c>
      <c r="M19" s="12">
        <v>3311</v>
      </c>
      <c r="N19" s="13">
        <v>0.68650217706821481</v>
      </c>
      <c r="O19" s="13" t="s">
        <v>198</v>
      </c>
      <c r="P19" s="12">
        <v>258</v>
      </c>
      <c r="Q19" s="13">
        <v>5.3493676135185568E-2</v>
      </c>
      <c r="R19" s="13" t="s">
        <v>198</v>
      </c>
      <c r="S19" s="12">
        <v>2058</v>
      </c>
      <c r="T19" s="13">
        <v>0.42670537010159654</v>
      </c>
      <c r="U19" s="13" t="s">
        <v>198</v>
      </c>
      <c r="V19" s="12">
        <v>5</v>
      </c>
      <c r="W19" s="13">
        <v>1.0366991499066972E-3</v>
      </c>
      <c r="X19" s="13" t="s">
        <v>198</v>
      </c>
      <c r="Y19" s="12">
        <v>88</v>
      </c>
      <c r="Z19" s="13">
        <v>1.8245905038357869E-2</v>
      </c>
      <c r="AA19" s="13" t="s">
        <v>198</v>
      </c>
    </row>
    <row r="20" spans="1:27">
      <c r="A20" s="14" t="s">
        <v>22</v>
      </c>
      <c r="B20" s="15" t="s">
        <v>21</v>
      </c>
      <c r="C20" s="16">
        <v>4</v>
      </c>
      <c r="D20" s="16">
        <v>4</v>
      </c>
      <c r="E20" s="17">
        <v>1</v>
      </c>
      <c r="F20" s="17" t="str">
        <f t="shared" ref="F20" si="40">IF(E20&gt;=E19,"Yes", "No")</f>
        <v>Yes</v>
      </c>
      <c r="G20" s="16">
        <v>1</v>
      </c>
      <c r="H20" s="17">
        <v>0.25</v>
      </c>
      <c r="I20" s="17" t="str">
        <f t="shared" ref="I20" si="41">IF(H20&gt;=H19,"Yes", "No")</f>
        <v>No</v>
      </c>
      <c r="J20" s="16">
        <v>4</v>
      </c>
      <c r="K20" s="17">
        <v>1</v>
      </c>
      <c r="L20" s="17" t="str">
        <f t="shared" ref="L20" si="42">IF(K20&gt;=K19,"Yes", "No")</f>
        <v>Yes</v>
      </c>
      <c r="M20" s="16">
        <v>4</v>
      </c>
      <c r="N20" s="17">
        <v>1</v>
      </c>
      <c r="O20" s="17" t="str">
        <f t="shared" ref="O20" si="43">IF(N20&gt;=N19,"Yes", "No")</f>
        <v>Yes</v>
      </c>
      <c r="P20" s="16">
        <v>0</v>
      </c>
      <c r="Q20" s="17">
        <v>0</v>
      </c>
      <c r="R20" s="17" t="str">
        <f t="shared" ref="R20" si="44">IF(Q20&gt;=Q19,"Yes", "No")</f>
        <v>No</v>
      </c>
      <c r="S20" s="16">
        <v>3</v>
      </c>
      <c r="T20" s="17">
        <v>0.75</v>
      </c>
      <c r="U20" s="17" t="str">
        <f t="shared" ref="U20" si="45">IF(T20&gt;=T19,"Yes", "No")</f>
        <v>Yes</v>
      </c>
      <c r="V20" s="16">
        <v>0</v>
      </c>
      <c r="W20" s="17">
        <v>0</v>
      </c>
      <c r="X20" s="17" t="str">
        <f t="shared" ref="X20" si="46">IF(W20&gt;=W19,"Yes", "No")</f>
        <v>No</v>
      </c>
      <c r="Y20" s="16">
        <v>0</v>
      </c>
      <c r="Z20" s="17">
        <v>0</v>
      </c>
      <c r="AA20" s="17" t="str">
        <f t="shared" ref="AA20" si="47">IF(Z20&gt;=Z19,"Yes", "No")</f>
        <v>No</v>
      </c>
    </row>
    <row r="21" spans="1:27">
      <c r="A21" s="10" t="s">
        <v>25</v>
      </c>
      <c r="B21" s="11" t="s">
        <v>23</v>
      </c>
      <c r="C21" s="12">
        <v>8905</v>
      </c>
      <c r="D21" s="12">
        <v>8901</v>
      </c>
      <c r="E21" s="13">
        <v>0.99955081414935432</v>
      </c>
      <c r="F21" s="13" t="s">
        <v>198</v>
      </c>
      <c r="G21" s="12">
        <v>1249</v>
      </c>
      <c r="H21" s="13">
        <v>0.14025828186412129</v>
      </c>
      <c r="I21" s="13" t="s">
        <v>198</v>
      </c>
      <c r="J21" s="12">
        <v>76</v>
      </c>
      <c r="K21" s="13">
        <v>8.5345311622683894E-3</v>
      </c>
      <c r="L21" s="13" t="s">
        <v>198</v>
      </c>
      <c r="M21" s="12">
        <v>6925</v>
      </c>
      <c r="N21" s="13">
        <v>0.77765300393037617</v>
      </c>
      <c r="O21" s="13" t="s">
        <v>198</v>
      </c>
      <c r="P21" s="12">
        <v>61</v>
      </c>
      <c r="Q21" s="13">
        <v>6.8500842223469961E-3</v>
      </c>
      <c r="R21" s="13" t="s">
        <v>198</v>
      </c>
      <c r="S21" s="12">
        <v>6395</v>
      </c>
      <c r="T21" s="13">
        <v>0.71813587871982032</v>
      </c>
      <c r="U21" s="13" t="s">
        <v>198</v>
      </c>
      <c r="V21" s="12">
        <v>1</v>
      </c>
      <c r="W21" s="13">
        <v>1.1229646266142616E-4</v>
      </c>
      <c r="X21" s="13" t="s">
        <v>198</v>
      </c>
      <c r="Y21" s="12">
        <v>0</v>
      </c>
      <c r="Z21" s="13">
        <v>0</v>
      </c>
      <c r="AA21" s="13" t="s">
        <v>198</v>
      </c>
    </row>
    <row r="22" spans="1:27">
      <c r="A22" s="14" t="s">
        <v>25</v>
      </c>
      <c r="B22" s="15" t="s">
        <v>24</v>
      </c>
      <c r="C22" s="16">
        <v>5</v>
      </c>
      <c r="D22" s="16">
        <v>5</v>
      </c>
      <c r="E22" s="17">
        <v>1</v>
      </c>
      <c r="F22" s="17" t="str">
        <f t="shared" ref="F22" si="48">IF(E22&gt;=E21,"Yes", "No")</f>
        <v>Yes</v>
      </c>
      <c r="G22" s="16">
        <v>0</v>
      </c>
      <c r="H22" s="17">
        <v>0</v>
      </c>
      <c r="I22" s="17" t="str">
        <f t="shared" ref="I22" si="49">IF(H22&gt;=H21,"Yes", "No")</f>
        <v>No</v>
      </c>
      <c r="J22" s="16">
        <v>0</v>
      </c>
      <c r="K22" s="17">
        <v>0</v>
      </c>
      <c r="L22" s="17" t="str">
        <f t="shared" ref="L22" si="50">IF(K22&gt;=K21,"Yes", "No")</f>
        <v>No</v>
      </c>
      <c r="M22" s="16">
        <v>5</v>
      </c>
      <c r="N22" s="17">
        <v>1</v>
      </c>
      <c r="O22" s="17" t="str">
        <f t="shared" ref="O22" si="51">IF(N22&gt;=N21,"Yes", "No")</f>
        <v>Yes</v>
      </c>
      <c r="P22" s="16">
        <v>0</v>
      </c>
      <c r="Q22" s="17">
        <v>0</v>
      </c>
      <c r="R22" s="17" t="str">
        <f t="shared" ref="R22" si="52">IF(Q22&gt;=Q21,"Yes", "No")</f>
        <v>No</v>
      </c>
      <c r="S22" s="16">
        <v>4</v>
      </c>
      <c r="T22" s="17">
        <v>0.8</v>
      </c>
      <c r="U22" s="17" t="str">
        <f t="shared" ref="U22" si="53">IF(T22&gt;=T21,"Yes", "No")</f>
        <v>Yes</v>
      </c>
      <c r="V22" s="16">
        <v>0</v>
      </c>
      <c r="W22" s="17">
        <v>0</v>
      </c>
      <c r="X22" s="17" t="str">
        <f t="shared" ref="X22" si="54">IF(W22&gt;=W21,"Yes", "No")</f>
        <v>No</v>
      </c>
      <c r="Y22" s="16">
        <v>0</v>
      </c>
      <c r="Z22" s="17">
        <v>0</v>
      </c>
      <c r="AA22" s="17" t="str">
        <f t="shared" ref="AA22" si="55">IF(Z22&gt;=Z21,"Yes", "No")</f>
        <v>Yes</v>
      </c>
    </row>
    <row r="23" spans="1:27">
      <c r="A23" s="10" t="s">
        <v>28</v>
      </c>
      <c r="B23" s="11" t="s">
        <v>26</v>
      </c>
      <c r="C23" s="12">
        <v>89667</v>
      </c>
      <c r="D23" s="12">
        <v>86238</v>
      </c>
      <c r="E23" s="13">
        <v>0.96175850647395367</v>
      </c>
      <c r="F23" s="13" t="s">
        <v>198</v>
      </c>
      <c r="G23" s="12">
        <v>35966</v>
      </c>
      <c r="H23" s="13">
        <v>0.40110631558990489</v>
      </c>
      <c r="I23" s="13" t="s">
        <v>198</v>
      </c>
      <c r="J23" s="12">
        <v>36623</v>
      </c>
      <c r="K23" s="13">
        <v>0.40843342589804499</v>
      </c>
      <c r="L23" s="13" t="s">
        <v>198</v>
      </c>
      <c r="M23" s="12">
        <v>71099</v>
      </c>
      <c r="N23" s="13">
        <v>0.79292270288958033</v>
      </c>
      <c r="O23" s="13" t="s">
        <v>198</v>
      </c>
      <c r="P23" s="12">
        <v>0</v>
      </c>
      <c r="Q23" s="13">
        <v>0</v>
      </c>
      <c r="R23" s="13" t="s">
        <v>198</v>
      </c>
      <c r="S23" s="12">
        <v>26508</v>
      </c>
      <c r="T23" s="13">
        <v>0.29562715380240223</v>
      </c>
      <c r="U23" s="13" t="s">
        <v>198</v>
      </c>
      <c r="V23" s="12">
        <v>158</v>
      </c>
      <c r="W23" s="13">
        <v>1.7620752339210634E-3</v>
      </c>
      <c r="X23" s="13" t="s">
        <v>198</v>
      </c>
      <c r="Y23" s="12">
        <v>12509</v>
      </c>
      <c r="Z23" s="13">
        <v>0.13950505760201634</v>
      </c>
      <c r="AA23" s="13" t="s">
        <v>198</v>
      </c>
    </row>
    <row r="24" spans="1:27">
      <c r="A24" s="14" t="s">
        <v>28</v>
      </c>
      <c r="B24" s="15" t="s">
        <v>27</v>
      </c>
      <c r="C24" s="16">
        <v>4332</v>
      </c>
      <c r="D24" s="16">
        <v>4328</v>
      </c>
      <c r="E24" s="17">
        <v>0.99907663896583565</v>
      </c>
      <c r="F24" s="17" t="str">
        <f t="shared" ref="F24" si="56">IF(E24&gt;=E23,"Yes", "No")</f>
        <v>Yes</v>
      </c>
      <c r="G24" s="16">
        <v>1311</v>
      </c>
      <c r="H24" s="17">
        <v>0.30263157894736842</v>
      </c>
      <c r="I24" s="17" t="str">
        <f t="shared" ref="I24" si="57">IF(H24&gt;=H23,"Yes", "No")</f>
        <v>No</v>
      </c>
      <c r="J24" s="16">
        <v>1023</v>
      </c>
      <c r="K24" s="17">
        <v>0.23614958448753462</v>
      </c>
      <c r="L24" s="17" t="str">
        <f t="shared" ref="L24" si="58">IF(K24&gt;=K23,"Yes", "No")</f>
        <v>No</v>
      </c>
      <c r="M24" s="16">
        <v>2566</v>
      </c>
      <c r="N24" s="17">
        <v>0.59233610341643583</v>
      </c>
      <c r="O24" s="17" t="str">
        <f t="shared" ref="O24" si="59">IF(N24&gt;=N23,"Yes", "No")</f>
        <v>No</v>
      </c>
      <c r="P24" s="16">
        <v>0</v>
      </c>
      <c r="Q24" s="17">
        <v>0</v>
      </c>
      <c r="R24" s="17" t="str">
        <f t="shared" ref="R24" si="60">IF(Q24&gt;=Q23,"Yes", "No")</f>
        <v>Yes</v>
      </c>
      <c r="S24" s="16">
        <v>2984</v>
      </c>
      <c r="T24" s="17">
        <v>0.68882733148661124</v>
      </c>
      <c r="U24" s="17" t="str">
        <f t="shared" ref="U24" si="61">IF(T24&gt;=T23,"Yes", "No")</f>
        <v>Yes</v>
      </c>
      <c r="V24" s="16">
        <v>0</v>
      </c>
      <c r="W24" s="17">
        <v>0</v>
      </c>
      <c r="X24" s="17" t="str">
        <f t="shared" ref="X24" si="62">IF(W24&gt;=W23,"Yes", "No")</f>
        <v>No</v>
      </c>
      <c r="Y24" s="16">
        <v>3272</v>
      </c>
      <c r="Z24" s="17">
        <v>0.75530932594644506</v>
      </c>
      <c r="AA24" s="17" t="str">
        <f t="shared" ref="AA24" si="63">IF(Z24&gt;=Z23,"Yes", "No")</f>
        <v>Yes</v>
      </c>
    </row>
    <row r="25" spans="1:27">
      <c r="A25" s="10" t="s">
        <v>31</v>
      </c>
      <c r="B25" s="11" t="s">
        <v>29</v>
      </c>
      <c r="C25" s="12">
        <v>96168</v>
      </c>
      <c r="D25" s="12">
        <v>96168</v>
      </c>
      <c r="E25" s="13">
        <v>1</v>
      </c>
      <c r="F25" s="13" t="s">
        <v>198</v>
      </c>
      <c r="G25" s="12">
        <v>23095</v>
      </c>
      <c r="H25" s="13">
        <v>0.24015264952998919</v>
      </c>
      <c r="I25" s="13" t="s">
        <v>198</v>
      </c>
      <c r="J25" s="12">
        <v>33501</v>
      </c>
      <c r="K25" s="13">
        <v>0.34835912153730969</v>
      </c>
      <c r="L25" s="13" t="s">
        <v>198</v>
      </c>
      <c r="M25" s="12">
        <v>49639</v>
      </c>
      <c r="N25" s="13">
        <v>0.51616961983196075</v>
      </c>
      <c r="O25" s="13" t="s">
        <v>198</v>
      </c>
      <c r="P25" s="12">
        <v>2353</v>
      </c>
      <c r="Q25" s="13">
        <v>2.4467598369520005E-2</v>
      </c>
      <c r="R25" s="13" t="s">
        <v>198</v>
      </c>
      <c r="S25" s="12">
        <v>36380</v>
      </c>
      <c r="T25" s="13">
        <v>0.378296314782464</v>
      </c>
      <c r="U25" s="13" t="s">
        <v>198</v>
      </c>
      <c r="V25" s="12">
        <v>7988</v>
      </c>
      <c r="W25" s="13">
        <v>8.3062973130355211E-2</v>
      </c>
      <c r="X25" s="13" t="s">
        <v>198</v>
      </c>
      <c r="Y25" s="12">
        <v>1413</v>
      </c>
      <c r="Z25" s="13">
        <v>1.4693037184926379E-2</v>
      </c>
      <c r="AA25" s="13" t="s">
        <v>198</v>
      </c>
    </row>
    <row r="26" spans="1:27">
      <c r="A26" s="14" t="s">
        <v>31</v>
      </c>
      <c r="B26" s="15" t="s">
        <v>30</v>
      </c>
      <c r="C26" s="16">
        <v>118</v>
      </c>
      <c r="D26" s="16">
        <v>118</v>
      </c>
      <c r="E26" s="17">
        <v>1</v>
      </c>
      <c r="F26" s="17" t="str">
        <f t="shared" ref="F26" si="64">IF(E26&gt;=E25,"Yes", "No")</f>
        <v>Yes</v>
      </c>
      <c r="G26" s="16">
        <v>112</v>
      </c>
      <c r="H26" s="17">
        <v>0.94915254237288138</v>
      </c>
      <c r="I26" s="17" t="str">
        <f t="shared" ref="I26" si="65">IF(H26&gt;=H25,"Yes", "No")</f>
        <v>Yes</v>
      </c>
      <c r="J26" s="16">
        <v>114</v>
      </c>
      <c r="K26" s="17">
        <v>0.96610169491525422</v>
      </c>
      <c r="L26" s="17" t="str">
        <f t="shared" ref="L26" si="66">IF(K26&gt;=K25,"Yes", "No")</f>
        <v>Yes</v>
      </c>
      <c r="M26" s="16">
        <v>110</v>
      </c>
      <c r="N26" s="17">
        <v>0.93220338983050843</v>
      </c>
      <c r="O26" s="17" t="str">
        <f t="shared" ref="O26" si="67">IF(N26&gt;=N25,"Yes", "No")</f>
        <v>Yes</v>
      </c>
      <c r="P26" s="16">
        <v>2</v>
      </c>
      <c r="Q26" s="17">
        <v>1.6949152542372881E-2</v>
      </c>
      <c r="R26" s="17" t="str">
        <f t="shared" ref="R26" si="68">IF(Q26&gt;=Q25,"Yes", "No")</f>
        <v>No</v>
      </c>
      <c r="S26" s="16">
        <v>93</v>
      </c>
      <c r="T26" s="17">
        <v>0.78813559322033899</v>
      </c>
      <c r="U26" s="17" t="str">
        <f t="shared" ref="U26" si="69">IF(T26&gt;=T25,"Yes", "No")</f>
        <v>Yes</v>
      </c>
      <c r="V26" s="16">
        <v>111</v>
      </c>
      <c r="W26" s="17">
        <v>0.94067796610169496</v>
      </c>
      <c r="X26" s="17" t="str">
        <f t="shared" ref="X26" si="70">IF(W26&gt;=W25,"Yes", "No")</f>
        <v>Yes</v>
      </c>
      <c r="Y26" s="16">
        <v>106</v>
      </c>
      <c r="Z26" s="17">
        <v>0.89830508474576276</v>
      </c>
      <c r="AA26" s="17" t="str">
        <f t="shared" ref="AA26" si="71">IF(Z26&gt;=Z25,"Yes", "No")</f>
        <v>Yes</v>
      </c>
    </row>
    <row r="27" spans="1:27">
      <c r="A27" s="10" t="s">
        <v>34</v>
      </c>
      <c r="B27" s="11" t="s">
        <v>32</v>
      </c>
      <c r="C27" s="12">
        <v>851</v>
      </c>
      <c r="D27" s="12">
        <v>850</v>
      </c>
      <c r="E27" s="13">
        <v>0.99882491186839018</v>
      </c>
      <c r="F27" s="13" t="s">
        <v>198</v>
      </c>
      <c r="G27" s="12">
        <v>727</v>
      </c>
      <c r="H27" s="13">
        <v>0.85428907168037604</v>
      </c>
      <c r="I27" s="13" t="s">
        <v>198</v>
      </c>
      <c r="J27" s="12">
        <v>137</v>
      </c>
      <c r="K27" s="13">
        <v>0.16098707403055229</v>
      </c>
      <c r="L27" s="13" t="s">
        <v>198</v>
      </c>
      <c r="M27" s="12">
        <v>332</v>
      </c>
      <c r="N27" s="13">
        <v>0.39012925969447709</v>
      </c>
      <c r="O27" s="13" t="s">
        <v>198</v>
      </c>
      <c r="P27" s="12">
        <v>5</v>
      </c>
      <c r="Q27" s="13">
        <v>5.8754406580493537E-3</v>
      </c>
      <c r="R27" s="13" t="s">
        <v>198</v>
      </c>
      <c r="S27" s="12">
        <v>355</v>
      </c>
      <c r="T27" s="13">
        <v>0.41715628672150412</v>
      </c>
      <c r="U27" s="13" t="s">
        <v>198</v>
      </c>
      <c r="V27" s="12">
        <v>393</v>
      </c>
      <c r="W27" s="13">
        <v>0.46180963572267919</v>
      </c>
      <c r="X27" s="13" t="s">
        <v>198</v>
      </c>
      <c r="Y27" s="12">
        <v>30</v>
      </c>
      <c r="Z27" s="13">
        <v>3.5252643948296122E-2</v>
      </c>
      <c r="AA27" s="13" t="s">
        <v>198</v>
      </c>
    </row>
    <row r="28" spans="1:27">
      <c r="A28" s="14" t="s">
        <v>34</v>
      </c>
      <c r="B28" s="15" t="s">
        <v>33</v>
      </c>
      <c r="C28" s="16">
        <v>3</v>
      </c>
      <c r="D28" s="16">
        <v>3</v>
      </c>
      <c r="E28" s="17">
        <v>1</v>
      </c>
      <c r="F28" s="17" t="str">
        <f t="shared" ref="F28" si="72">IF(E28&gt;=E27,"Yes", "No")</f>
        <v>Yes</v>
      </c>
      <c r="G28" s="16">
        <v>2</v>
      </c>
      <c r="H28" s="17">
        <v>0.66666666666666663</v>
      </c>
      <c r="I28" s="17" t="str">
        <f t="shared" ref="I28" si="73">IF(H28&gt;=H27,"Yes", "No")</f>
        <v>No</v>
      </c>
      <c r="J28" s="16">
        <v>0</v>
      </c>
      <c r="K28" s="17">
        <v>0</v>
      </c>
      <c r="L28" s="17" t="str">
        <f t="shared" ref="L28" si="74">IF(K28&gt;=K27,"Yes", "No")</f>
        <v>No</v>
      </c>
      <c r="M28" s="16">
        <v>1</v>
      </c>
      <c r="N28" s="17">
        <v>0.33333333333333331</v>
      </c>
      <c r="O28" s="17" t="str">
        <f t="shared" ref="O28" si="75">IF(N28&gt;=N27,"Yes", "No")</f>
        <v>No</v>
      </c>
      <c r="P28" s="16">
        <v>0</v>
      </c>
      <c r="Q28" s="17">
        <v>0</v>
      </c>
      <c r="R28" s="17" t="str">
        <f t="shared" ref="R28" si="76">IF(Q28&gt;=Q27,"Yes", "No")</f>
        <v>No</v>
      </c>
      <c r="S28" s="16">
        <v>1</v>
      </c>
      <c r="T28" s="17">
        <v>0.33333333333333331</v>
      </c>
      <c r="U28" s="17" t="str">
        <f t="shared" ref="U28" si="77">IF(T28&gt;=T27,"Yes", "No")</f>
        <v>No</v>
      </c>
      <c r="V28" s="16">
        <v>1</v>
      </c>
      <c r="W28" s="17">
        <v>0.33333333333333331</v>
      </c>
      <c r="X28" s="17" t="str">
        <f t="shared" ref="X28" si="78">IF(W28&gt;=W27,"Yes", "No")</f>
        <v>No</v>
      </c>
      <c r="Y28" s="16">
        <v>0</v>
      </c>
      <c r="Z28" s="17">
        <v>0</v>
      </c>
      <c r="AA28" s="17" t="str">
        <f t="shared" ref="AA28" si="79">IF(Z28&gt;=Z27,"Yes", "No")</f>
        <v>No</v>
      </c>
    </row>
    <row r="29" spans="1:27">
      <c r="A29" s="10" t="s">
        <v>37</v>
      </c>
      <c r="B29" s="11" t="s">
        <v>35</v>
      </c>
      <c r="C29" s="12">
        <v>3323</v>
      </c>
      <c r="D29" s="12">
        <v>3226</v>
      </c>
      <c r="E29" s="13">
        <v>0.97080950947938605</v>
      </c>
      <c r="F29" s="13" t="s">
        <v>198</v>
      </c>
      <c r="G29" s="12">
        <v>2993</v>
      </c>
      <c r="H29" s="13">
        <v>0.90069214565151967</v>
      </c>
      <c r="I29" s="13" t="s">
        <v>198</v>
      </c>
      <c r="J29" s="12">
        <v>2914</v>
      </c>
      <c r="K29" s="13">
        <v>0.87691844718627743</v>
      </c>
      <c r="L29" s="13" t="s">
        <v>198</v>
      </c>
      <c r="M29" s="12">
        <v>2723</v>
      </c>
      <c r="N29" s="13">
        <v>0.8194402648209449</v>
      </c>
      <c r="O29" s="13" t="s">
        <v>198</v>
      </c>
      <c r="P29" s="12">
        <v>2118</v>
      </c>
      <c r="Q29" s="13">
        <v>0.63737586518206435</v>
      </c>
      <c r="R29" s="13" t="s">
        <v>198</v>
      </c>
      <c r="S29" s="12">
        <v>1042</v>
      </c>
      <c r="T29" s="13">
        <v>0.31357207342762566</v>
      </c>
      <c r="U29" s="13" t="s">
        <v>198</v>
      </c>
      <c r="V29" s="12">
        <v>7</v>
      </c>
      <c r="W29" s="13">
        <v>2.1065302437556425E-3</v>
      </c>
      <c r="X29" s="13" t="s">
        <v>198</v>
      </c>
      <c r="Y29" s="12">
        <v>634</v>
      </c>
      <c r="Z29" s="13">
        <v>0.19079145350586818</v>
      </c>
      <c r="AA29" s="13" t="s">
        <v>198</v>
      </c>
    </row>
    <row r="30" spans="1:27">
      <c r="A30" s="14" t="s">
        <v>37</v>
      </c>
      <c r="B30" s="15" t="s">
        <v>36</v>
      </c>
      <c r="C30" s="16">
        <v>40</v>
      </c>
      <c r="D30" s="16">
        <v>39</v>
      </c>
      <c r="E30" s="17">
        <v>0.97499999999999998</v>
      </c>
      <c r="F30" s="17" t="str">
        <f t="shared" ref="F30" si="80">IF(E30&gt;=E29,"Yes", "No")</f>
        <v>Yes</v>
      </c>
      <c r="G30" s="16">
        <v>35</v>
      </c>
      <c r="H30" s="17">
        <v>0.875</v>
      </c>
      <c r="I30" s="17" t="str">
        <f t="shared" ref="I30" si="81">IF(H30&gt;=H29,"Yes", "No")</f>
        <v>No</v>
      </c>
      <c r="J30" s="16">
        <v>32</v>
      </c>
      <c r="K30" s="17">
        <v>0.8</v>
      </c>
      <c r="L30" s="17" t="str">
        <f t="shared" ref="L30" si="82">IF(K30&gt;=K29,"Yes", "No")</f>
        <v>No</v>
      </c>
      <c r="M30" s="16">
        <v>31</v>
      </c>
      <c r="N30" s="17">
        <v>0.77500000000000002</v>
      </c>
      <c r="O30" s="17" t="str">
        <f t="shared" ref="O30" si="83">IF(N30&gt;=N29,"Yes", "No")</f>
        <v>No</v>
      </c>
      <c r="P30" s="16">
        <v>26</v>
      </c>
      <c r="Q30" s="17">
        <v>0.65</v>
      </c>
      <c r="R30" s="17" t="str">
        <f t="shared" ref="R30" si="84">IF(Q30&gt;=Q29,"Yes", "No")</f>
        <v>Yes</v>
      </c>
      <c r="S30" s="16">
        <v>16</v>
      </c>
      <c r="T30" s="17">
        <v>0.4</v>
      </c>
      <c r="U30" s="17" t="str">
        <f t="shared" ref="U30" si="85">IF(T30&gt;=T29,"Yes", "No")</f>
        <v>Yes</v>
      </c>
      <c r="V30" s="16">
        <v>0</v>
      </c>
      <c r="W30" s="17">
        <v>0</v>
      </c>
      <c r="X30" s="17" t="str">
        <f t="shared" ref="X30" si="86">IF(W30&gt;=W29,"Yes", "No")</f>
        <v>No</v>
      </c>
      <c r="Y30" s="16">
        <v>13</v>
      </c>
      <c r="Z30" s="17">
        <v>0.32500000000000001</v>
      </c>
      <c r="AA30" s="17" t="str">
        <f t="shared" ref="AA30" si="87">IF(Z30&gt;=Z29,"Yes", "No")</f>
        <v>Yes</v>
      </c>
    </row>
    <row r="31" spans="1:27">
      <c r="A31" s="10" t="s">
        <v>40</v>
      </c>
      <c r="B31" s="11" t="s">
        <v>38</v>
      </c>
      <c r="C31" s="12">
        <v>29028</v>
      </c>
      <c r="D31" s="12">
        <v>28207</v>
      </c>
      <c r="E31" s="13">
        <v>0.97171696293234122</v>
      </c>
      <c r="F31" s="13" t="s">
        <v>198</v>
      </c>
      <c r="G31" s="12">
        <v>15180</v>
      </c>
      <c r="H31" s="13">
        <v>0.52294336502687055</v>
      </c>
      <c r="I31" s="13" t="s">
        <v>198</v>
      </c>
      <c r="J31" s="12">
        <v>21601</v>
      </c>
      <c r="K31" s="13">
        <v>0.74414358550365167</v>
      </c>
      <c r="L31" s="13" t="s">
        <v>198</v>
      </c>
      <c r="M31" s="12">
        <v>7221</v>
      </c>
      <c r="N31" s="13">
        <v>0.24875981810665565</v>
      </c>
      <c r="O31" s="13" t="s">
        <v>198</v>
      </c>
      <c r="P31" s="12">
        <v>21951</v>
      </c>
      <c r="Q31" s="13">
        <v>0.7562009094667218</v>
      </c>
      <c r="R31" s="13" t="s">
        <v>198</v>
      </c>
      <c r="S31" s="12">
        <v>3207</v>
      </c>
      <c r="T31" s="13">
        <v>0.11047953699875981</v>
      </c>
      <c r="U31" s="13" t="s">
        <v>198</v>
      </c>
      <c r="V31" s="12">
        <v>46</v>
      </c>
      <c r="W31" s="13">
        <v>1.5846768637177897E-3</v>
      </c>
      <c r="X31" s="13" t="s">
        <v>198</v>
      </c>
      <c r="Y31" s="12">
        <v>4977</v>
      </c>
      <c r="Z31" s="13">
        <v>0.17145514675485737</v>
      </c>
      <c r="AA31" s="13" t="s">
        <v>198</v>
      </c>
    </row>
    <row r="32" spans="1:27">
      <c r="A32" s="14" t="s">
        <v>40</v>
      </c>
      <c r="B32" s="15" t="s">
        <v>39</v>
      </c>
      <c r="C32" s="16">
        <v>341</v>
      </c>
      <c r="D32" s="16">
        <v>336</v>
      </c>
      <c r="E32" s="17">
        <v>0.98533724340175954</v>
      </c>
      <c r="F32" s="17" t="str">
        <f t="shared" ref="F32" si="88">IF(E32&gt;=E31,"Yes", "No")</f>
        <v>Yes</v>
      </c>
      <c r="G32" s="16">
        <v>178</v>
      </c>
      <c r="H32" s="17">
        <v>0.52199413489736068</v>
      </c>
      <c r="I32" s="17" t="str">
        <f t="shared" ref="I32" si="89">IF(H32&gt;=H31,"Yes", "No")</f>
        <v>No</v>
      </c>
      <c r="J32" s="16">
        <v>128</v>
      </c>
      <c r="K32" s="17">
        <v>0.37536656891495601</v>
      </c>
      <c r="L32" s="17" t="str">
        <f t="shared" ref="L32" si="90">IF(K32&gt;=K31,"Yes", "No")</f>
        <v>No</v>
      </c>
      <c r="M32" s="16">
        <v>71</v>
      </c>
      <c r="N32" s="17">
        <v>0.20821114369501467</v>
      </c>
      <c r="O32" s="17" t="str">
        <f t="shared" ref="O32" si="91">IF(N32&gt;=N31,"Yes", "No")</f>
        <v>No</v>
      </c>
      <c r="P32" s="16">
        <v>158</v>
      </c>
      <c r="Q32" s="17">
        <v>0.4633431085043988</v>
      </c>
      <c r="R32" s="17" t="str">
        <f t="shared" ref="R32" si="92">IF(Q32&gt;=Q31,"Yes", "No")</f>
        <v>No</v>
      </c>
      <c r="S32" s="16">
        <v>60</v>
      </c>
      <c r="T32" s="17">
        <v>0.17595307917888564</v>
      </c>
      <c r="U32" s="17" t="str">
        <f t="shared" ref="U32" si="93">IF(T32&gt;=T31,"Yes", "No")</f>
        <v>Yes</v>
      </c>
      <c r="V32" s="16">
        <v>46</v>
      </c>
      <c r="W32" s="17">
        <v>0.13489736070381231</v>
      </c>
      <c r="X32" s="17" t="str">
        <f t="shared" ref="X32" si="94">IF(W32&gt;=W31,"Yes", "No")</f>
        <v>Yes</v>
      </c>
      <c r="Y32" s="16">
        <v>124</v>
      </c>
      <c r="Z32" s="17">
        <v>0.36363636363636365</v>
      </c>
      <c r="AA32" s="17" t="str">
        <f t="shared" ref="AA32" si="95">IF(Z32&gt;=Z31,"Yes", "No")</f>
        <v>Yes</v>
      </c>
    </row>
    <row r="33" spans="1:27">
      <c r="A33" s="10" t="s">
        <v>43</v>
      </c>
      <c r="B33" s="11" t="s">
        <v>41</v>
      </c>
      <c r="C33" s="12">
        <v>17793</v>
      </c>
      <c r="D33" s="12">
        <v>14369</v>
      </c>
      <c r="E33" s="13">
        <v>0.80756477266340698</v>
      </c>
      <c r="F33" s="13" t="s">
        <v>198</v>
      </c>
      <c r="G33" s="12">
        <v>14784</v>
      </c>
      <c r="H33" s="13">
        <v>0.83088855167762599</v>
      </c>
      <c r="I33" s="13" t="s">
        <v>198</v>
      </c>
      <c r="J33" s="12">
        <v>1941</v>
      </c>
      <c r="K33" s="13">
        <v>0.10908784353397404</v>
      </c>
      <c r="L33" s="13" t="s">
        <v>198</v>
      </c>
      <c r="M33" s="12">
        <v>7863</v>
      </c>
      <c r="N33" s="13">
        <v>0.44191535997302311</v>
      </c>
      <c r="O33" s="13" t="s">
        <v>198</v>
      </c>
      <c r="P33" s="12">
        <v>0</v>
      </c>
      <c r="Q33" s="13">
        <v>0</v>
      </c>
      <c r="R33" s="13" t="s">
        <v>198</v>
      </c>
      <c r="S33" s="12">
        <v>3044</v>
      </c>
      <c r="T33" s="13">
        <v>0.17107851402236834</v>
      </c>
      <c r="U33" s="13" t="s">
        <v>198</v>
      </c>
      <c r="V33" s="12">
        <v>1895</v>
      </c>
      <c r="W33" s="13">
        <v>0.10650255718540999</v>
      </c>
      <c r="X33" s="13" t="s">
        <v>198</v>
      </c>
      <c r="Y33" s="12">
        <v>231</v>
      </c>
      <c r="Z33" s="13">
        <v>1.2982633619962906E-2</v>
      </c>
      <c r="AA33" s="13" t="s">
        <v>198</v>
      </c>
    </row>
    <row r="34" spans="1:27">
      <c r="A34" s="14" t="s">
        <v>43</v>
      </c>
      <c r="B34" s="15" t="s">
        <v>42</v>
      </c>
      <c r="C34" s="16">
        <v>182</v>
      </c>
      <c r="D34" s="16">
        <v>148</v>
      </c>
      <c r="E34" s="17">
        <v>0.81318681318681318</v>
      </c>
      <c r="F34" s="17" t="str">
        <f t="shared" ref="F34" si="96">IF(E34&gt;=E33,"Yes", "No")</f>
        <v>Yes</v>
      </c>
      <c r="G34" s="16">
        <v>152</v>
      </c>
      <c r="H34" s="17">
        <v>0.8351648351648352</v>
      </c>
      <c r="I34" s="17" t="str">
        <f t="shared" ref="I34" si="97">IF(H34&gt;=H33,"Yes", "No")</f>
        <v>Yes</v>
      </c>
      <c r="J34" s="16">
        <v>14</v>
      </c>
      <c r="K34" s="17">
        <v>7.6923076923076927E-2</v>
      </c>
      <c r="L34" s="17" t="str">
        <f t="shared" ref="L34" si="98">IF(K34&gt;=K33,"Yes", "No")</f>
        <v>No</v>
      </c>
      <c r="M34" s="16">
        <v>69</v>
      </c>
      <c r="N34" s="17">
        <v>0.37912087912087911</v>
      </c>
      <c r="O34" s="17" t="str">
        <f t="shared" ref="O34" si="99">IF(N34&gt;=N33,"Yes", "No")</f>
        <v>No</v>
      </c>
      <c r="P34" s="16">
        <v>0</v>
      </c>
      <c r="Q34" s="17">
        <v>0</v>
      </c>
      <c r="R34" s="17" t="str">
        <f t="shared" ref="R34" si="100">IF(Q34&gt;=Q33,"Yes", "No")</f>
        <v>Yes</v>
      </c>
      <c r="S34" s="16">
        <v>40</v>
      </c>
      <c r="T34" s="17">
        <v>0.21978021978021978</v>
      </c>
      <c r="U34" s="17" t="str">
        <f t="shared" ref="U34" si="101">IF(T34&gt;=T33,"Yes", "No")</f>
        <v>Yes</v>
      </c>
      <c r="V34" s="16">
        <v>18</v>
      </c>
      <c r="W34" s="17">
        <v>9.8901098901098897E-2</v>
      </c>
      <c r="X34" s="17" t="str">
        <f t="shared" ref="X34" si="102">IF(W34&gt;=W33,"Yes", "No")</f>
        <v>No</v>
      </c>
      <c r="Y34" s="16">
        <v>2</v>
      </c>
      <c r="Z34" s="17">
        <v>1.098901098901099E-2</v>
      </c>
      <c r="AA34" s="17" t="str">
        <f t="shared" ref="AA34" si="103">IF(Z34&gt;=Z33,"Yes", "No")</f>
        <v>No</v>
      </c>
    </row>
    <row r="35" spans="1:27">
      <c r="A35" s="10" t="s">
        <v>46</v>
      </c>
      <c r="B35" s="11" t="s">
        <v>44</v>
      </c>
      <c r="C35" s="12">
        <v>19344</v>
      </c>
      <c r="D35" s="12">
        <v>19339</v>
      </c>
      <c r="E35" s="13">
        <v>0.99974152191894128</v>
      </c>
      <c r="F35" s="13" t="s">
        <v>198</v>
      </c>
      <c r="G35" s="12">
        <v>14826</v>
      </c>
      <c r="H35" s="13">
        <v>0.76643920595533499</v>
      </c>
      <c r="I35" s="13" t="s">
        <v>198</v>
      </c>
      <c r="J35" s="12">
        <v>18432</v>
      </c>
      <c r="K35" s="13">
        <v>0.95285359801488834</v>
      </c>
      <c r="L35" s="13" t="s">
        <v>198</v>
      </c>
      <c r="M35" s="12">
        <v>7153</v>
      </c>
      <c r="N35" s="13">
        <v>0.36977874276261374</v>
      </c>
      <c r="O35" s="13" t="s">
        <v>198</v>
      </c>
      <c r="P35" s="12">
        <v>14788</v>
      </c>
      <c r="Q35" s="13">
        <v>0.76447477253928864</v>
      </c>
      <c r="R35" s="13" t="s">
        <v>198</v>
      </c>
      <c r="S35" s="12">
        <v>7078</v>
      </c>
      <c r="T35" s="13">
        <v>0.36590157154673286</v>
      </c>
      <c r="U35" s="13" t="s">
        <v>198</v>
      </c>
      <c r="V35" s="12">
        <v>0</v>
      </c>
      <c r="W35" s="13">
        <v>0</v>
      </c>
      <c r="X35" s="13" t="s">
        <v>198</v>
      </c>
      <c r="Y35" s="12">
        <v>6763</v>
      </c>
      <c r="Z35" s="13">
        <v>0.34961745244003306</v>
      </c>
      <c r="AA35" s="13" t="s">
        <v>198</v>
      </c>
    </row>
    <row r="36" spans="1:27">
      <c r="A36" s="14" t="s">
        <v>46</v>
      </c>
      <c r="B36" s="15" t="s">
        <v>45</v>
      </c>
      <c r="C36" s="16">
        <v>49</v>
      </c>
      <c r="D36" s="16">
        <v>49</v>
      </c>
      <c r="E36" s="17">
        <v>1</v>
      </c>
      <c r="F36" s="17" t="str">
        <f t="shared" ref="F36" si="104">IF(E36&gt;=E35,"Yes", "No")</f>
        <v>Yes</v>
      </c>
      <c r="G36" s="16">
        <v>45</v>
      </c>
      <c r="H36" s="17">
        <v>0.91836734693877553</v>
      </c>
      <c r="I36" s="17" t="str">
        <f t="shared" ref="I36" si="105">IF(H36&gt;=H35,"Yes", "No")</f>
        <v>Yes</v>
      </c>
      <c r="J36" s="16">
        <v>48</v>
      </c>
      <c r="K36" s="17">
        <v>0.97959183673469385</v>
      </c>
      <c r="L36" s="17" t="str">
        <f t="shared" ref="L36" si="106">IF(K36&gt;=K35,"Yes", "No")</f>
        <v>Yes</v>
      </c>
      <c r="M36" s="16">
        <v>1</v>
      </c>
      <c r="N36" s="17">
        <v>2.0408163265306121E-2</v>
      </c>
      <c r="O36" s="17" t="str">
        <f t="shared" ref="O36" si="107">IF(N36&gt;=N35,"Yes", "No")</f>
        <v>No</v>
      </c>
      <c r="P36" s="16">
        <v>6</v>
      </c>
      <c r="Q36" s="17">
        <v>0.12244897959183673</v>
      </c>
      <c r="R36" s="17" t="str">
        <f t="shared" ref="R36" si="108">IF(Q36&gt;=Q35,"Yes", "No")</f>
        <v>No</v>
      </c>
      <c r="S36" s="16">
        <v>1</v>
      </c>
      <c r="T36" s="17">
        <v>2.0408163265306121E-2</v>
      </c>
      <c r="U36" s="17" t="str">
        <f t="shared" ref="U36" si="109">IF(T36&gt;=T35,"Yes", "No")</f>
        <v>No</v>
      </c>
      <c r="V36" s="16">
        <v>0</v>
      </c>
      <c r="W36" s="17">
        <v>0</v>
      </c>
      <c r="X36" s="17" t="str">
        <f t="shared" ref="X36" si="110">IF(W36&gt;=W35,"Yes", "No")</f>
        <v>Yes</v>
      </c>
      <c r="Y36" s="16">
        <v>36</v>
      </c>
      <c r="Z36" s="17">
        <v>0.73469387755102045</v>
      </c>
      <c r="AA36" s="17" t="str">
        <f t="shared" ref="AA36" si="111">IF(Z36&gt;=Z35,"Yes", "No")</f>
        <v>Yes</v>
      </c>
    </row>
    <row r="37" spans="1:27">
      <c r="A37" s="10" t="s">
        <v>49</v>
      </c>
      <c r="B37" s="11" t="s">
        <v>47</v>
      </c>
      <c r="C37" s="12">
        <v>36157</v>
      </c>
      <c r="D37" s="12">
        <v>35254</v>
      </c>
      <c r="E37" s="13">
        <v>0.97502558287468544</v>
      </c>
      <c r="F37" s="13" t="s">
        <v>198</v>
      </c>
      <c r="G37" s="12">
        <v>11327</v>
      </c>
      <c r="H37" s="13">
        <v>0.31327267195840364</v>
      </c>
      <c r="I37" s="13" t="s">
        <v>198</v>
      </c>
      <c r="J37" s="12">
        <v>14202</v>
      </c>
      <c r="K37" s="13">
        <v>0.39278701219680834</v>
      </c>
      <c r="L37" s="13" t="s">
        <v>198</v>
      </c>
      <c r="M37" s="12">
        <v>3808</v>
      </c>
      <c r="N37" s="13">
        <v>0.10531847221838095</v>
      </c>
      <c r="O37" s="13" t="s">
        <v>198</v>
      </c>
      <c r="P37" s="12">
        <v>0</v>
      </c>
      <c r="Q37" s="13">
        <v>0</v>
      </c>
      <c r="R37" s="13" t="s">
        <v>198</v>
      </c>
      <c r="S37" s="12">
        <v>5479</v>
      </c>
      <c r="T37" s="13">
        <v>0.15153358962303287</v>
      </c>
      <c r="U37" s="13" t="s">
        <v>198</v>
      </c>
      <c r="V37" s="12">
        <v>4039</v>
      </c>
      <c r="W37" s="13">
        <v>0.11170727659927539</v>
      </c>
      <c r="X37" s="13" t="s">
        <v>198</v>
      </c>
      <c r="Y37" s="12">
        <v>2389</v>
      </c>
      <c r="Z37" s="13">
        <v>6.6072959592886574E-2</v>
      </c>
      <c r="AA37" s="13" t="s">
        <v>198</v>
      </c>
    </row>
    <row r="38" spans="1:27">
      <c r="A38" s="14" t="s">
        <v>49</v>
      </c>
      <c r="B38" s="15" t="s">
        <v>48</v>
      </c>
      <c r="C38" s="16">
        <v>90</v>
      </c>
      <c r="D38" s="16">
        <v>89</v>
      </c>
      <c r="E38" s="17">
        <v>0.98888888888888893</v>
      </c>
      <c r="F38" s="17" t="str">
        <f t="shared" ref="F38" si="112">IF(E38&gt;=E37,"Yes", "No")</f>
        <v>Yes</v>
      </c>
      <c r="G38" s="16">
        <v>28</v>
      </c>
      <c r="H38" s="17">
        <v>0.31111111111111112</v>
      </c>
      <c r="I38" s="17" t="str">
        <f t="shared" ref="I38" si="113">IF(H38&gt;=H37,"Yes", "No")</f>
        <v>No</v>
      </c>
      <c r="J38" s="16">
        <v>39</v>
      </c>
      <c r="K38" s="17">
        <v>0.43333333333333335</v>
      </c>
      <c r="L38" s="17" t="str">
        <f t="shared" ref="L38" si="114">IF(K38&gt;=K37,"Yes", "No")</f>
        <v>Yes</v>
      </c>
      <c r="M38" s="16">
        <v>17</v>
      </c>
      <c r="N38" s="17">
        <v>0.18888888888888888</v>
      </c>
      <c r="O38" s="17" t="str">
        <f t="shared" ref="O38" si="115">IF(N38&gt;=N37,"Yes", "No")</f>
        <v>Yes</v>
      </c>
      <c r="P38" s="16">
        <v>0</v>
      </c>
      <c r="Q38" s="17">
        <v>0</v>
      </c>
      <c r="R38" s="17" t="str">
        <f t="shared" ref="R38" si="116">IF(Q38&gt;=Q37,"Yes", "No")</f>
        <v>Yes</v>
      </c>
      <c r="S38" s="16">
        <v>34</v>
      </c>
      <c r="T38" s="17">
        <v>0.37777777777777777</v>
      </c>
      <c r="U38" s="17" t="str">
        <f t="shared" ref="U38" si="117">IF(T38&gt;=T37,"Yes", "No")</f>
        <v>Yes</v>
      </c>
      <c r="V38" s="16">
        <v>25</v>
      </c>
      <c r="W38" s="17">
        <v>0.27777777777777779</v>
      </c>
      <c r="X38" s="17" t="str">
        <f t="shared" ref="X38" si="118">IF(W38&gt;=W37,"Yes", "No")</f>
        <v>Yes</v>
      </c>
      <c r="Y38" s="16">
        <v>25</v>
      </c>
      <c r="Z38" s="17">
        <v>0.27777777777777779</v>
      </c>
      <c r="AA38" s="17" t="str">
        <f t="shared" ref="AA38" si="119">IF(Z38&gt;=Z37,"Yes", "No")</f>
        <v>Yes</v>
      </c>
    </row>
    <row r="39" spans="1:27">
      <c r="A39" s="10" t="s">
        <v>52</v>
      </c>
      <c r="B39" s="11" t="s">
        <v>50</v>
      </c>
      <c r="C39" s="12">
        <v>22848</v>
      </c>
      <c r="D39" s="12">
        <v>22669</v>
      </c>
      <c r="E39" s="13">
        <v>0.99216561624649857</v>
      </c>
      <c r="F39" s="13" t="s">
        <v>198</v>
      </c>
      <c r="G39" s="12">
        <v>4949</v>
      </c>
      <c r="H39" s="13">
        <v>0.21660539215686275</v>
      </c>
      <c r="I39" s="13" t="s">
        <v>198</v>
      </c>
      <c r="J39" s="12">
        <v>1829</v>
      </c>
      <c r="K39" s="13">
        <v>8.0050770308123242E-2</v>
      </c>
      <c r="L39" s="13" t="s">
        <v>198</v>
      </c>
      <c r="M39" s="12">
        <v>4673</v>
      </c>
      <c r="N39" s="13">
        <v>0.20452556022408963</v>
      </c>
      <c r="O39" s="13" t="s">
        <v>198</v>
      </c>
      <c r="P39" s="12">
        <v>264</v>
      </c>
      <c r="Q39" s="13">
        <v>1.1554621848739496E-2</v>
      </c>
      <c r="R39" s="13" t="s">
        <v>198</v>
      </c>
      <c r="S39" s="12">
        <v>3811</v>
      </c>
      <c r="T39" s="13">
        <v>0.16679796918767506</v>
      </c>
      <c r="U39" s="13" t="s">
        <v>198</v>
      </c>
      <c r="V39" s="12">
        <v>402</v>
      </c>
      <c r="W39" s="13">
        <v>1.759453781512605E-2</v>
      </c>
      <c r="X39" s="13" t="s">
        <v>198</v>
      </c>
      <c r="Y39" s="12">
        <v>7</v>
      </c>
      <c r="Z39" s="13">
        <v>3.0637254901960784E-4</v>
      </c>
      <c r="AA39" s="13" t="s">
        <v>198</v>
      </c>
    </row>
    <row r="40" spans="1:27">
      <c r="A40" s="14" t="s">
        <v>52</v>
      </c>
      <c r="B40" s="15" t="s">
        <v>51</v>
      </c>
      <c r="C40" s="16">
        <v>49</v>
      </c>
      <c r="D40" s="16">
        <v>49</v>
      </c>
      <c r="E40" s="17">
        <v>1</v>
      </c>
      <c r="F40" s="17" t="str">
        <f t="shared" ref="F40" si="120">IF(E40&gt;=E39,"Yes", "No")</f>
        <v>Yes</v>
      </c>
      <c r="G40" s="16">
        <v>10</v>
      </c>
      <c r="H40" s="17">
        <v>0.20408163265306123</v>
      </c>
      <c r="I40" s="17" t="str">
        <f t="shared" ref="I40" si="121">IF(H40&gt;=H39,"Yes", "No")</f>
        <v>No</v>
      </c>
      <c r="J40" s="16">
        <v>3</v>
      </c>
      <c r="K40" s="17">
        <v>6.1224489795918366E-2</v>
      </c>
      <c r="L40" s="17" t="str">
        <f t="shared" ref="L40" si="122">IF(K40&gt;=K39,"Yes", "No")</f>
        <v>No</v>
      </c>
      <c r="M40" s="16">
        <v>9</v>
      </c>
      <c r="N40" s="17">
        <v>0.18367346938775511</v>
      </c>
      <c r="O40" s="17" t="str">
        <f t="shared" ref="O40" si="123">IF(N40&gt;=N39,"Yes", "No")</f>
        <v>No</v>
      </c>
      <c r="P40" s="16">
        <v>0</v>
      </c>
      <c r="Q40" s="17">
        <v>0</v>
      </c>
      <c r="R40" s="17" t="str">
        <f t="shared" ref="R40" si="124">IF(Q40&gt;=Q39,"Yes", "No")</f>
        <v>No</v>
      </c>
      <c r="S40" s="16">
        <v>7</v>
      </c>
      <c r="T40" s="17">
        <v>0.14285714285714285</v>
      </c>
      <c r="U40" s="17" t="str">
        <f t="shared" ref="U40" si="125">IF(T40&gt;=T39,"Yes", "No")</f>
        <v>No</v>
      </c>
      <c r="V40" s="16">
        <v>0</v>
      </c>
      <c r="W40" s="17">
        <v>0</v>
      </c>
      <c r="X40" s="17" t="str">
        <f t="shared" ref="X40" si="126">IF(W40&gt;=W39,"Yes", "No")</f>
        <v>No</v>
      </c>
      <c r="Y40" s="16">
        <v>0</v>
      </c>
      <c r="Z40" s="17">
        <v>0</v>
      </c>
      <c r="AA40" s="17" t="str">
        <f t="shared" ref="AA40" si="127">IF(Z40&gt;=Z39,"Yes", "No")</f>
        <v>No</v>
      </c>
    </row>
    <row r="41" spans="1:27">
      <c r="A41" s="10" t="s">
        <v>55</v>
      </c>
      <c r="B41" s="11" t="s">
        <v>53</v>
      </c>
      <c r="C41" s="12">
        <v>31054</v>
      </c>
      <c r="D41" s="12">
        <v>8503</v>
      </c>
      <c r="E41" s="13">
        <v>0.27381335737747148</v>
      </c>
      <c r="F41" s="13" t="s">
        <v>198</v>
      </c>
      <c r="G41" s="12">
        <v>22875</v>
      </c>
      <c r="H41" s="13">
        <v>0.73662008114896627</v>
      </c>
      <c r="I41" s="13" t="s">
        <v>198</v>
      </c>
      <c r="J41" s="12">
        <v>10909</v>
      </c>
      <c r="K41" s="13">
        <v>0.3512912990275005</v>
      </c>
      <c r="L41" s="13" t="s">
        <v>198</v>
      </c>
      <c r="M41" s="12">
        <v>5222</v>
      </c>
      <c r="N41" s="13">
        <v>0.16815869131190828</v>
      </c>
      <c r="O41" s="13" t="s">
        <v>198</v>
      </c>
      <c r="P41" s="12">
        <v>0</v>
      </c>
      <c r="Q41" s="13">
        <v>0</v>
      </c>
      <c r="R41" s="13" t="s">
        <v>198</v>
      </c>
      <c r="S41" s="12">
        <v>1610</v>
      </c>
      <c r="T41" s="13">
        <v>5.1845172924582981E-2</v>
      </c>
      <c r="U41" s="13" t="s">
        <v>198</v>
      </c>
      <c r="V41" s="12">
        <v>32</v>
      </c>
      <c r="W41" s="13">
        <v>1.0304630643395375E-3</v>
      </c>
      <c r="X41" s="13" t="s">
        <v>198</v>
      </c>
      <c r="Y41" s="12">
        <v>83</v>
      </c>
      <c r="Z41" s="13">
        <v>2.6727635731306756E-3</v>
      </c>
      <c r="AA41" s="13" t="s">
        <v>198</v>
      </c>
    </row>
    <row r="42" spans="1:27">
      <c r="A42" s="14" t="s">
        <v>55</v>
      </c>
      <c r="B42" s="15" t="s">
        <v>54</v>
      </c>
      <c r="C42" s="16">
        <v>123</v>
      </c>
      <c r="D42" s="16">
        <v>37</v>
      </c>
      <c r="E42" s="17">
        <v>0.30081300813008133</v>
      </c>
      <c r="F42" s="17" t="str">
        <f t="shared" ref="F42" si="128">IF(E42&gt;=E41,"Yes", "No")</f>
        <v>Yes</v>
      </c>
      <c r="G42" s="16">
        <v>115</v>
      </c>
      <c r="H42" s="17">
        <v>0.93495934959349591</v>
      </c>
      <c r="I42" s="17" t="str">
        <f t="shared" ref="I42" si="129">IF(H42&gt;=H41,"Yes", "No")</f>
        <v>Yes</v>
      </c>
      <c r="J42" s="16">
        <v>47</v>
      </c>
      <c r="K42" s="17">
        <v>0.38211382113821141</v>
      </c>
      <c r="L42" s="17" t="str">
        <f t="shared" ref="L42" si="130">IF(K42&gt;=K41,"Yes", "No")</f>
        <v>Yes</v>
      </c>
      <c r="M42" s="16">
        <v>26</v>
      </c>
      <c r="N42" s="17">
        <v>0.21138211382113822</v>
      </c>
      <c r="O42" s="17" t="str">
        <f t="shared" ref="O42" si="131">IF(N42&gt;=N41,"Yes", "No")</f>
        <v>Yes</v>
      </c>
      <c r="P42" s="16">
        <v>0</v>
      </c>
      <c r="Q42" s="17">
        <v>0</v>
      </c>
      <c r="R42" s="17" t="str">
        <f t="shared" ref="R42" si="132">IF(Q42&gt;=Q41,"Yes", "No")</f>
        <v>Yes</v>
      </c>
      <c r="S42" s="16">
        <v>5</v>
      </c>
      <c r="T42" s="17">
        <v>4.065040650406504E-2</v>
      </c>
      <c r="U42" s="17" t="str">
        <f t="shared" ref="U42" si="133">IF(T42&gt;=T41,"Yes", "No")</f>
        <v>No</v>
      </c>
      <c r="V42" s="16">
        <v>0</v>
      </c>
      <c r="W42" s="17">
        <v>0</v>
      </c>
      <c r="X42" s="17" t="str">
        <f t="shared" ref="X42" si="134">IF(W42&gt;=W41,"Yes", "No")</f>
        <v>No</v>
      </c>
      <c r="Y42" s="16">
        <v>0</v>
      </c>
      <c r="Z42" s="17">
        <v>0</v>
      </c>
      <c r="AA42" s="17" t="str">
        <f t="shared" ref="AA42" si="135">IF(Z42&gt;=Z41,"Yes", "No")</f>
        <v>No</v>
      </c>
    </row>
    <row r="43" spans="1:27">
      <c r="A43" s="10" t="s">
        <v>58</v>
      </c>
      <c r="B43" s="11" t="s">
        <v>56</v>
      </c>
      <c r="C43" s="12">
        <v>23372</v>
      </c>
      <c r="D43" s="12">
        <v>23190</v>
      </c>
      <c r="E43" s="13">
        <v>0.99221290432996745</v>
      </c>
      <c r="F43" s="13" t="s">
        <v>198</v>
      </c>
      <c r="G43" s="12">
        <v>15069</v>
      </c>
      <c r="H43" s="13">
        <v>0.64474584973472526</v>
      </c>
      <c r="I43" s="13" t="s">
        <v>198</v>
      </c>
      <c r="J43" s="12">
        <v>11822</v>
      </c>
      <c r="K43" s="13">
        <v>0.50581892863255173</v>
      </c>
      <c r="L43" s="13" t="s">
        <v>198</v>
      </c>
      <c r="M43" s="12">
        <v>9598</v>
      </c>
      <c r="N43" s="13">
        <v>0.41066233099435223</v>
      </c>
      <c r="O43" s="13" t="s">
        <v>198</v>
      </c>
      <c r="P43" s="12">
        <v>0</v>
      </c>
      <c r="Q43" s="13">
        <v>0</v>
      </c>
      <c r="R43" s="13" t="s">
        <v>198</v>
      </c>
      <c r="S43" s="12">
        <v>2922</v>
      </c>
      <c r="T43" s="13">
        <v>0.12502139311997262</v>
      </c>
      <c r="U43" s="13" t="s">
        <v>198</v>
      </c>
      <c r="V43" s="12">
        <v>4</v>
      </c>
      <c r="W43" s="13">
        <v>1.7114495978093444E-4</v>
      </c>
      <c r="X43" s="13" t="s">
        <v>198</v>
      </c>
      <c r="Y43" s="12">
        <v>760</v>
      </c>
      <c r="Z43" s="13">
        <v>3.2517542358377546E-2</v>
      </c>
      <c r="AA43" s="13" t="s">
        <v>198</v>
      </c>
    </row>
    <row r="44" spans="1:27">
      <c r="A44" s="14" t="s">
        <v>58</v>
      </c>
      <c r="B44" s="15" t="s">
        <v>57</v>
      </c>
      <c r="C44" s="16">
        <v>43</v>
      </c>
      <c r="D44" s="16">
        <v>43</v>
      </c>
      <c r="E44" s="17">
        <v>1</v>
      </c>
      <c r="F44" s="17" t="str">
        <f t="shared" ref="F44" si="136">IF(E44&gt;=E43,"Yes", "No")</f>
        <v>Yes</v>
      </c>
      <c r="G44" s="16">
        <v>17</v>
      </c>
      <c r="H44" s="17">
        <v>0.39534883720930231</v>
      </c>
      <c r="I44" s="17" t="str">
        <f t="shared" ref="I44" si="137">IF(H44&gt;=H43,"Yes", "No")</f>
        <v>No</v>
      </c>
      <c r="J44" s="16">
        <v>24</v>
      </c>
      <c r="K44" s="17">
        <v>0.55813953488372092</v>
      </c>
      <c r="L44" s="17" t="str">
        <f t="shared" ref="L44" si="138">IF(K44&gt;=K43,"Yes", "No")</f>
        <v>Yes</v>
      </c>
      <c r="M44" s="16">
        <v>20</v>
      </c>
      <c r="N44" s="17">
        <v>0.46511627906976744</v>
      </c>
      <c r="O44" s="17" t="str">
        <f t="shared" ref="O44" si="139">IF(N44&gt;=N43,"Yes", "No")</f>
        <v>Yes</v>
      </c>
      <c r="P44" s="16">
        <v>0</v>
      </c>
      <c r="Q44" s="17">
        <v>0</v>
      </c>
      <c r="R44" s="17" t="str">
        <f t="shared" ref="R44" si="140">IF(Q44&gt;=Q43,"Yes", "No")</f>
        <v>Yes</v>
      </c>
      <c r="S44" s="16">
        <v>8</v>
      </c>
      <c r="T44" s="17">
        <v>0.18604651162790697</v>
      </c>
      <c r="U44" s="17" t="str">
        <f t="shared" ref="U44" si="141">IF(T44&gt;=T43,"Yes", "No")</f>
        <v>Yes</v>
      </c>
      <c r="V44" s="16">
        <v>0</v>
      </c>
      <c r="W44" s="17">
        <v>0</v>
      </c>
      <c r="X44" s="17" t="str">
        <f t="shared" ref="X44" si="142">IF(W44&gt;=W43,"Yes", "No")</f>
        <v>No</v>
      </c>
      <c r="Y44" s="16">
        <v>2</v>
      </c>
      <c r="Z44" s="17">
        <v>4.6511627906976744E-2</v>
      </c>
      <c r="AA44" s="17" t="str">
        <f t="shared" ref="AA44" si="143">IF(Z44&gt;=Z43,"Yes", "No")</f>
        <v>Yes</v>
      </c>
    </row>
    <row r="45" spans="1:27">
      <c r="A45" s="10" t="s">
        <v>61</v>
      </c>
      <c r="B45" s="11" t="s">
        <v>59</v>
      </c>
      <c r="C45" s="12">
        <v>97172</v>
      </c>
      <c r="D45" s="12">
        <v>92418</v>
      </c>
      <c r="E45" s="13">
        <v>0.95107644177335038</v>
      </c>
      <c r="F45" s="13" t="s">
        <v>198</v>
      </c>
      <c r="G45" s="12">
        <v>63398</v>
      </c>
      <c r="H45" s="13">
        <v>0.65243074136582557</v>
      </c>
      <c r="I45" s="13" t="s">
        <v>198</v>
      </c>
      <c r="J45" s="12">
        <v>65516</v>
      </c>
      <c r="K45" s="13">
        <v>0.6742271436216194</v>
      </c>
      <c r="L45" s="13" t="s">
        <v>198</v>
      </c>
      <c r="M45" s="12">
        <v>83196</v>
      </c>
      <c r="N45" s="13">
        <v>0.85617255999670683</v>
      </c>
      <c r="O45" s="13" t="s">
        <v>198</v>
      </c>
      <c r="P45" s="12">
        <v>0</v>
      </c>
      <c r="Q45" s="13">
        <v>0</v>
      </c>
      <c r="R45" s="13" t="s">
        <v>198</v>
      </c>
      <c r="S45" s="12">
        <v>4750</v>
      </c>
      <c r="T45" s="13">
        <v>4.8882394105297822E-2</v>
      </c>
      <c r="U45" s="13" t="s">
        <v>198</v>
      </c>
      <c r="V45" s="12">
        <v>1722</v>
      </c>
      <c r="W45" s="13">
        <v>1.7721154241962706E-2</v>
      </c>
      <c r="X45" s="13" t="s">
        <v>198</v>
      </c>
      <c r="Y45" s="12">
        <v>0</v>
      </c>
      <c r="Z45" s="13">
        <v>0</v>
      </c>
      <c r="AA45" s="13" t="s">
        <v>198</v>
      </c>
    </row>
    <row r="46" spans="1:27">
      <c r="A46" s="14" t="s">
        <v>61</v>
      </c>
      <c r="B46" s="15" t="s">
        <v>60</v>
      </c>
      <c r="C46" s="16">
        <v>28</v>
      </c>
      <c r="D46" s="16">
        <v>24</v>
      </c>
      <c r="E46" s="17">
        <v>0.8571428571428571</v>
      </c>
      <c r="F46" s="17" t="str">
        <f t="shared" ref="F46" si="144">IF(E46&gt;=E45,"Yes", "No")</f>
        <v>No</v>
      </c>
      <c r="G46" s="16">
        <v>15</v>
      </c>
      <c r="H46" s="17">
        <v>0.5357142857142857</v>
      </c>
      <c r="I46" s="17" t="str">
        <f t="shared" ref="I46" si="145">IF(H46&gt;=H45,"Yes", "No")</f>
        <v>No</v>
      </c>
      <c r="J46" s="16">
        <v>18</v>
      </c>
      <c r="K46" s="17">
        <v>0.6428571428571429</v>
      </c>
      <c r="L46" s="17" t="str">
        <f t="shared" ref="L46" si="146">IF(K46&gt;=K45,"Yes", "No")</f>
        <v>No</v>
      </c>
      <c r="M46" s="16">
        <v>23</v>
      </c>
      <c r="N46" s="17">
        <v>0.8214285714285714</v>
      </c>
      <c r="O46" s="17" t="str">
        <f t="shared" ref="O46" si="147">IF(N46&gt;=N45,"Yes", "No")</f>
        <v>No</v>
      </c>
      <c r="P46" s="16">
        <v>0</v>
      </c>
      <c r="Q46" s="17">
        <v>0</v>
      </c>
      <c r="R46" s="17" t="str">
        <f t="shared" ref="R46" si="148">IF(Q46&gt;=Q45,"Yes", "No")</f>
        <v>Yes</v>
      </c>
      <c r="S46" s="16">
        <v>1</v>
      </c>
      <c r="T46" s="17">
        <v>3.5714285714285712E-2</v>
      </c>
      <c r="U46" s="17" t="str">
        <f t="shared" ref="U46" si="149">IF(T46&gt;=T45,"Yes", "No")</f>
        <v>No</v>
      </c>
      <c r="V46" s="16">
        <v>2</v>
      </c>
      <c r="W46" s="17">
        <v>7.1428571428571425E-2</v>
      </c>
      <c r="X46" s="17" t="str">
        <f t="shared" ref="X46" si="150">IF(W46&gt;=W45,"Yes", "No")</f>
        <v>Yes</v>
      </c>
      <c r="Y46" s="16">
        <v>0</v>
      </c>
      <c r="Z46" s="17">
        <v>0</v>
      </c>
      <c r="AA46" s="17" t="str">
        <f t="shared" ref="AA46" si="151">IF(Z46&gt;=Z45,"Yes", "No")</f>
        <v>Yes</v>
      </c>
    </row>
    <row r="47" spans="1:27">
      <c r="A47" s="10" t="s">
        <v>64</v>
      </c>
      <c r="B47" s="11" t="s">
        <v>62</v>
      </c>
      <c r="C47" s="12">
        <v>32397</v>
      </c>
      <c r="D47" s="12">
        <v>32028</v>
      </c>
      <c r="E47" s="13">
        <v>0.98861005648671174</v>
      </c>
      <c r="F47" s="13" t="s">
        <v>198</v>
      </c>
      <c r="G47" s="12">
        <v>15984</v>
      </c>
      <c r="H47" s="13">
        <v>0.49337901657560884</v>
      </c>
      <c r="I47" s="13" t="s">
        <v>198</v>
      </c>
      <c r="J47" s="12">
        <v>28448</v>
      </c>
      <c r="K47" s="13">
        <v>0.87810599746890139</v>
      </c>
      <c r="L47" s="13" t="s">
        <v>198</v>
      </c>
      <c r="M47" s="12">
        <v>17580</v>
      </c>
      <c r="N47" s="13">
        <v>0.54264283729974994</v>
      </c>
      <c r="O47" s="13" t="s">
        <v>198</v>
      </c>
      <c r="P47" s="12">
        <v>1620</v>
      </c>
      <c r="Q47" s="13">
        <v>5.0004630058338738E-2</v>
      </c>
      <c r="R47" s="13" t="s">
        <v>198</v>
      </c>
      <c r="S47" s="12">
        <v>13922</v>
      </c>
      <c r="T47" s="13">
        <v>0.42973114794579748</v>
      </c>
      <c r="U47" s="13" t="s">
        <v>198</v>
      </c>
      <c r="V47" s="12">
        <v>5465</v>
      </c>
      <c r="W47" s="13">
        <v>0.1686884588079143</v>
      </c>
      <c r="X47" s="13" t="s">
        <v>198</v>
      </c>
      <c r="Y47" s="12">
        <v>3287</v>
      </c>
      <c r="Z47" s="13">
        <v>0.10146001172948113</v>
      </c>
      <c r="AA47" s="13" t="s">
        <v>198</v>
      </c>
    </row>
    <row r="48" spans="1:27">
      <c r="A48" s="14" t="s">
        <v>64</v>
      </c>
      <c r="B48" s="15" t="s">
        <v>63</v>
      </c>
      <c r="C48" s="16">
        <v>25</v>
      </c>
      <c r="D48" s="16">
        <v>24</v>
      </c>
      <c r="E48" s="17">
        <v>0.96</v>
      </c>
      <c r="F48" s="17" t="str">
        <f t="shared" ref="F48" si="152">IF(E48&gt;=E47,"Yes", "No")</f>
        <v>No</v>
      </c>
      <c r="G48" s="16">
        <v>13</v>
      </c>
      <c r="H48" s="17">
        <v>0.52</v>
      </c>
      <c r="I48" s="17" t="str">
        <f t="shared" ref="I48" si="153">IF(H48&gt;=H47,"Yes", "No")</f>
        <v>Yes</v>
      </c>
      <c r="J48" s="16">
        <v>20</v>
      </c>
      <c r="K48" s="17">
        <v>0.8</v>
      </c>
      <c r="L48" s="17" t="str">
        <f t="shared" ref="L48" si="154">IF(K48&gt;=K47,"Yes", "No")</f>
        <v>No</v>
      </c>
      <c r="M48" s="16">
        <v>8</v>
      </c>
      <c r="N48" s="17">
        <v>0.32</v>
      </c>
      <c r="O48" s="17" t="str">
        <f t="shared" ref="O48" si="155">IF(N48&gt;=N47,"Yes", "No")</f>
        <v>No</v>
      </c>
      <c r="P48" s="16">
        <v>5</v>
      </c>
      <c r="Q48" s="17">
        <v>0.2</v>
      </c>
      <c r="R48" s="17" t="str">
        <f t="shared" ref="R48" si="156">IF(Q48&gt;=Q47,"Yes", "No")</f>
        <v>Yes</v>
      </c>
      <c r="S48" s="16">
        <v>6</v>
      </c>
      <c r="T48" s="17">
        <v>0.24</v>
      </c>
      <c r="U48" s="17" t="str">
        <f t="shared" ref="U48" si="157">IF(T48&gt;=T47,"Yes", "No")</f>
        <v>No</v>
      </c>
      <c r="V48" s="16">
        <v>9</v>
      </c>
      <c r="W48" s="17">
        <v>0.36</v>
      </c>
      <c r="X48" s="17" t="str">
        <f t="shared" ref="X48" si="158">IF(W48&gt;=W47,"Yes", "No")</f>
        <v>Yes</v>
      </c>
      <c r="Y48" s="16">
        <v>8</v>
      </c>
      <c r="Z48" s="17">
        <v>0.32</v>
      </c>
      <c r="AA48" s="17" t="str">
        <f t="shared" ref="AA48" si="159">IF(Z48&gt;=Z47,"Yes", "No")</f>
        <v>Yes</v>
      </c>
    </row>
    <row r="49" spans="1:27">
      <c r="A49" s="10" t="s">
        <v>67</v>
      </c>
      <c r="B49" s="11" t="s">
        <v>65</v>
      </c>
      <c r="C49" s="12">
        <v>6768</v>
      </c>
      <c r="D49" s="12">
        <v>6439</v>
      </c>
      <c r="E49" s="13">
        <v>0.95138888888888884</v>
      </c>
      <c r="F49" s="13" t="s">
        <v>198</v>
      </c>
      <c r="G49" s="12">
        <v>2846</v>
      </c>
      <c r="H49" s="13">
        <v>0.42050827423167847</v>
      </c>
      <c r="I49" s="13" t="s">
        <v>198</v>
      </c>
      <c r="J49" s="12">
        <v>624</v>
      </c>
      <c r="K49" s="13">
        <v>9.2198581560283682E-2</v>
      </c>
      <c r="L49" s="13" t="s">
        <v>198</v>
      </c>
      <c r="M49" s="12">
        <v>10</v>
      </c>
      <c r="N49" s="13">
        <v>1.4775413711583924E-3</v>
      </c>
      <c r="O49" s="13" t="s">
        <v>198</v>
      </c>
      <c r="P49" s="12">
        <v>0</v>
      </c>
      <c r="Q49" s="13">
        <v>0</v>
      </c>
      <c r="R49" s="13" t="s">
        <v>198</v>
      </c>
      <c r="S49" s="12">
        <v>601</v>
      </c>
      <c r="T49" s="13">
        <v>8.8800236406619382E-2</v>
      </c>
      <c r="U49" s="13" t="s">
        <v>198</v>
      </c>
      <c r="V49" s="12">
        <v>11</v>
      </c>
      <c r="W49" s="13">
        <v>1.6252955082742316E-3</v>
      </c>
      <c r="X49" s="13" t="s">
        <v>198</v>
      </c>
      <c r="Y49" s="12">
        <v>93</v>
      </c>
      <c r="Z49" s="13">
        <v>1.374113475177305E-2</v>
      </c>
      <c r="AA49" s="13" t="s">
        <v>198</v>
      </c>
    </row>
    <row r="50" spans="1:27">
      <c r="A50" s="14" t="s">
        <v>67</v>
      </c>
      <c r="B50" s="15" t="s">
        <v>66</v>
      </c>
      <c r="C50" s="16">
        <v>5</v>
      </c>
      <c r="D50" s="16">
        <v>4</v>
      </c>
      <c r="E50" s="17">
        <v>0.8</v>
      </c>
      <c r="F50" s="17" t="str">
        <f t="shared" ref="F50" si="160">IF(E50&gt;=E49,"Yes", "No")</f>
        <v>No</v>
      </c>
      <c r="G50" s="16">
        <v>1</v>
      </c>
      <c r="H50" s="17">
        <v>0.2</v>
      </c>
      <c r="I50" s="17" t="str">
        <f t="shared" ref="I50" si="161">IF(H50&gt;=H49,"Yes", "No")</f>
        <v>No</v>
      </c>
      <c r="J50" s="16">
        <v>1</v>
      </c>
      <c r="K50" s="17">
        <v>0.2</v>
      </c>
      <c r="L50" s="17" t="str">
        <f t="shared" ref="L50" si="162">IF(K50&gt;=K49,"Yes", "No")</f>
        <v>Yes</v>
      </c>
      <c r="M50" s="16">
        <v>0</v>
      </c>
      <c r="N50" s="17">
        <v>0</v>
      </c>
      <c r="O50" s="17" t="str">
        <f t="shared" ref="O50" si="163">IF(N50&gt;=N49,"Yes", "No")</f>
        <v>No</v>
      </c>
      <c r="P50" s="16">
        <v>0</v>
      </c>
      <c r="Q50" s="17">
        <v>0</v>
      </c>
      <c r="R50" s="17" t="str">
        <f t="shared" ref="R50" si="164">IF(Q50&gt;=Q49,"Yes", "No")</f>
        <v>Yes</v>
      </c>
      <c r="S50" s="16">
        <v>0</v>
      </c>
      <c r="T50" s="17">
        <v>0</v>
      </c>
      <c r="U50" s="17" t="str">
        <f t="shared" ref="U50" si="165">IF(T50&gt;=T49,"Yes", "No")</f>
        <v>No</v>
      </c>
      <c r="V50" s="16">
        <v>0</v>
      </c>
      <c r="W50" s="17">
        <v>0</v>
      </c>
      <c r="X50" s="17" t="str">
        <f t="shared" ref="X50" si="166">IF(W50&gt;=W49,"Yes", "No")</f>
        <v>No</v>
      </c>
      <c r="Y50" s="16">
        <v>0</v>
      </c>
      <c r="Z50" s="17">
        <v>0</v>
      </c>
      <c r="AA50" s="17" t="str">
        <f t="shared" ref="AA50" si="167">IF(Z50&gt;=Z49,"Yes", "No")</f>
        <v>No</v>
      </c>
    </row>
    <row r="51" spans="1:27">
      <c r="A51" s="10" t="s">
        <v>70</v>
      </c>
      <c r="B51" s="11" t="s">
        <v>68</v>
      </c>
      <c r="C51" s="12">
        <v>165850</v>
      </c>
      <c r="D51" s="12">
        <v>156332</v>
      </c>
      <c r="E51" s="13">
        <v>0.94261079288513716</v>
      </c>
      <c r="F51" s="13" t="s">
        <v>198</v>
      </c>
      <c r="G51" s="12">
        <v>31561</v>
      </c>
      <c r="H51" s="13">
        <v>0.19029846246608381</v>
      </c>
      <c r="I51" s="13" t="s">
        <v>198</v>
      </c>
      <c r="J51" s="12">
        <v>10315</v>
      </c>
      <c r="K51" s="13">
        <v>6.2194754296050647E-2</v>
      </c>
      <c r="L51" s="13" t="s">
        <v>198</v>
      </c>
      <c r="M51" s="12">
        <v>60759</v>
      </c>
      <c r="N51" s="13">
        <v>0.36634911064214654</v>
      </c>
      <c r="O51" s="13" t="s">
        <v>198</v>
      </c>
      <c r="P51" s="12">
        <v>123232</v>
      </c>
      <c r="Q51" s="13">
        <v>0.74303286101899302</v>
      </c>
      <c r="R51" s="13" t="s">
        <v>198</v>
      </c>
      <c r="S51" s="12">
        <v>2730</v>
      </c>
      <c r="T51" s="13">
        <v>1.646065722037986E-2</v>
      </c>
      <c r="U51" s="13" t="s">
        <v>198</v>
      </c>
      <c r="V51" s="12">
        <v>34</v>
      </c>
      <c r="W51" s="13">
        <v>2.0500452215857701E-4</v>
      </c>
      <c r="X51" s="13" t="s">
        <v>198</v>
      </c>
      <c r="Y51" s="12">
        <v>47712</v>
      </c>
      <c r="Z51" s="13">
        <v>0.28768164003617724</v>
      </c>
      <c r="AA51" s="13" t="s">
        <v>198</v>
      </c>
    </row>
    <row r="52" spans="1:27">
      <c r="A52" s="14" t="s">
        <v>70</v>
      </c>
      <c r="B52" s="15" t="s">
        <v>69</v>
      </c>
      <c r="C52" s="16">
        <v>3892</v>
      </c>
      <c r="D52" s="16">
        <v>3526</v>
      </c>
      <c r="E52" s="17">
        <v>0.90596094552929085</v>
      </c>
      <c r="F52" s="17" t="str">
        <f t="shared" ref="F52" si="168">IF(E52&gt;=E51,"Yes", "No")</f>
        <v>No</v>
      </c>
      <c r="G52" s="16">
        <v>1709</v>
      </c>
      <c r="H52" s="17">
        <v>0.43910585817060638</v>
      </c>
      <c r="I52" s="17" t="str">
        <f t="shared" ref="I52" si="169">IF(H52&gt;=H51,"Yes", "No")</f>
        <v>Yes</v>
      </c>
      <c r="J52" s="16">
        <v>1691</v>
      </c>
      <c r="K52" s="17">
        <v>0.43448098663926005</v>
      </c>
      <c r="L52" s="17" t="str">
        <f t="shared" ref="L52" si="170">IF(K52&gt;=K51,"Yes", "No")</f>
        <v>Yes</v>
      </c>
      <c r="M52" s="16">
        <v>1418</v>
      </c>
      <c r="N52" s="17">
        <v>0.36433710174717371</v>
      </c>
      <c r="O52" s="17" t="str">
        <f t="shared" ref="O52" si="171">IF(N52&gt;=N51,"Yes", "No")</f>
        <v>No</v>
      </c>
      <c r="P52" s="16">
        <v>2347</v>
      </c>
      <c r="Q52" s="17">
        <v>0.60303186022610478</v>
      </c>
      <c r="R52" s="17" t="str">
        <f t="shared" ref="R52" si="172">IF(Q52&gt;=Q51,"Yes", "No")</f>
        <v>No</v>
      </c>
      <c r="S52" s="16">
        <v>218</v>
      </c>
      <c r="T52" s="17">
        <v>5.6012332990750258E-2</v>
      </c>
      <c r="U52" s="17" t="str">
        <f t="shared" ref="U52" si="173">IF(T52&gt;=T51,"Yes", "No")</f>
        <v>Yes</v>
      </c>
      <c r="V52" s="16">
        <v>314</v>
      </c>
      <c r="W52" s="17">
        <v>8.0678314491264128E-2</v>
      </c>
      <c r="X52" s="17" t="str">
        <f t="shared" ref="X52" si="174">IF(W52&gt;=W51,"Yes", "No")</f>
        <v>Yes</v>
      </c>
      <c r="Y52" s="16">
        <v>1770</v>
      </c>
      <c r="Z52" s="17">
        <v>0.45477903391572455</v>
      </c>
      <c r="AA52" s="17" t="str">
        <f t="shared" ref="AA52" si="175">IF(Z52&gt;=Z51,"Yes", "No")</f>
        <v>Yes</v>
      </c>
    </row>
    <row r="53" spans="1:27">
      <c r="A53" s="10" t="s">
        <v>73</v>
      </c>
      <c r="B53" s="11" t="s">
        <v>71</v>
      </c>
      <c r="C53" s="12">
        <v>15970</v>
      </c>
      <c r="D53" s="12">
        <v>15970</v>
      </c>
      <c r="E53" s="13">
        <v>1</v>
      </c>
      <c r="F53" s="13" t="s">
        <v>198</v>
      </c>
      <c r="G53" s="12">
        <v>0</v>
      </c>
      <c r="H53" s="13">
        <v>0</v>
      </c>
      <c r="I53" s="13" t="s">
        <v>198</v>
      </c>
      <c r="J53" s="12">
        <v>2654</v>
      </c>
      <c r="K53" s="13">
        <v>0.1661865998747652</v>
      </c>
      <c r="L53" s="13" t="s">
        <v>198</v>
      </c>
      <c r="M53" s="12">
        <v>12410</v>
      </c>
      <c r="N53" s="13">
        <v>0.77708202880400756</v>
      </c>
      <c r="O53" s="13" t="s">
        <v>198</v>
      </c>
      <c r="P53" s="12">
        <v>898</v>
      </c>
      <c r="Q53" s="13">
        <v>5.623043206011271E-2</v>
      </c>
      <c r="R53" s="13" t="s">
        <v>198</v>
      </c>
      <c r="S53" s="12">
        <v>67</v>
      </c>
      <c r="T53" s="13">
        <v>4.1953663118346899E-3</v>
      </c>
      <c r="U53" s="13" t="s">
        <v>198</v>
      </c>
      <c r="V53" s="12">
        <v>6997</v>
      </c>
      <c r="W53" s="13">
        <v>0.43813400125234814</v>
      </c>
      <c r="X53" s="13" t="s">
        <v>198</v>
      </c>
      <c r="Y53" s="12">
        <v>7211</v>
      </c>
      <c r="Z53" s="13">
        <v>0.45153412648716346</v>
      </c>
      <c r="AA53" s="13" t="s">
        <v>198</v>
      </c>
    </row>
    <row r="54" spans="1:27">
      <c r="A54" s="14" t="s">
        <v>73</v>
      </c>
      <c r="B54" s="15" t="s">
        <v>72</v>
      </c>
      <c r="C54" s="16">
        <v>2</v>
      </c>
      <c r="D54" s="16">
        <v>2</v>
      </c>
      <c r="E54" s="17">
        <v>1</v>
      </c>
      <c r="F54" s="17" t="str">
        <f t="shared" ref="F54" si="176">IF(E54&gt;=E53,"Yes", "No")</f>
        <v>Yes</v>
      </c>
      <c r="G54" s="16">
        <v>2</v>
      </c>
      <c r="H54" s="17">
        <v>1</v>
      </c>
      <c r="I54" s="17" t="str">
        <f t="shared" ref="I54" si="177">IF(H54&gt;=H53,"Yes", "No")</f>
        <v>Yes</v>
      </c>
      <c r="J54" s="16">
        <v>2</v>
      </c>
      <c r="K54" s="17">
        <v>1</v>
      </c>
      <c r="L54" s="17" t="str">
        <f t="shared" ref="L54" si="178">IF(K54&gt;=K53,"Yes", "No")</f>
        <v>Yes</v>
      </c>
      <c r="M54" s="16">
        <v>2</v>
      </c>
      <c r="N54" s="17">
        <v>1</v>
      </c>
      <c r="O54" s="17" t="str">
        <f t="shared" ref="O54" si="179">IF(N54&gt;=N53,"Yes", "No")</f>
        <v>Yes</v>
      </c>
      <c r="P54" s="16">
        <v>1</v>
      </c>
      <c r="Q54" s="17">
        <v>0.5</v>
      </c>
      <c r="R54" s="17" t="str">
        <f t="shared" ref="R54" si="180">IF(Q54&gt;=Q53,"Yes", "No")</f>
        <v>Yes</v>
      </c>
      <c r="S54" s="16">
        <v>1</v>
      </c>
      <c r="T54" s="17">
        <v>0.5</v>
      </c>
      <c r="U54" s="17" t="str">
        <f t="shared" ref="U54" si="181">IF(T54&gt;=T53,"Yes", "No")</f>
        <v>Yes</v>
      </c>
      <c r="V54" s="16">
        <v>2</v>
      </c>
      <c r="W54" s="17">
        <v>1</v>
      </c>
      <c r="X54" s="17" t="str">
        <f t="shared" ref="X54" si="182">IF(W54&gt;=W53,"Yes", "No")</f>
        <v>Yes</v>
      </c>
      <c r="Y54" s="16">
        <v>2</v>
      </c>
      <c r="Z54" s="17">
        <v>1</v>
      </c>
      <c r="AA54" s="17" t="str">
        <f t="shared" ref="AA54" si="183">IF(Z54&gt;=Z53,"Yes", "No")</f>
        <v>Yes</v>
      </c>
    </row>
    <row r="55" spans="1:27">
      <c r="A55" s="10" t="s">
        <v>76</v>
      </c>
      <c r="B55" s="11" t="s">
        <v>74</v>
      </c>
      <c r="C55" s="12">
        <v>52652</v>
      </c>
      <c r="D55" s="12">
        <v>50990</v>
      </c>
      <c r="E55" s="13">
        <v>0.96843424751196538</v>
      </c>
      <c r="F55" s="13" t="s">
        <v>198</v>
      </c>
      <c r="G55" s="12">
        <v>26771</v>
      </c>
      <c r="H55" s="13">
        <v>0.50845172073235589</v>
      </c>
      <c r="I55" s="13" t="s">
        <v>198</v>
      </c>
      <c r="J55" s="12">
        <v>23884</v>
      </c>
      <c r="K55" s="13">
        <v>0.45361999544176862</v>
      </c>
      <c r="L55" s="13" t="s">
        <v>198</v>
      </c>
      <c r="M55" s="12">
        <v>39719</v>
      </c>
      <c r="N55" s="13">
        <v>0.75436830509762209</v>
      </c>
      <c r="O55" s="13" t="s">
        <v>198</v>
      </c>
      <c r="P55" s="12">
        <v>5726</v>
      </c>
      <c r="Q55" s="13">
        <v>0.10875180429993163</v>
      </c>
      <c r="R55" s="13" t="s">
        <v>198</v>
      </c>
      <c r="S55" s="12">
        <v>9522</v>
      </c>
      <c r="T55" s="13">
        <v>0.18084783104155588</v>
      </c>
      <c r="U55" s="13" t="s">
        <v>198</v>
      </c>
      <c r="V55" s="12">
        <v>9372</v>
      </c>
      <c r="W55" s="13">
        <v>0.17799893641267189</v>
      </c>
      <c r="X55" s="13" t="s">
        <v>198</v>
      </c>
      <c r="Y55" s="12">
        <v>2438</v>
      </c>
      <c r="Z55" s="13">
        <v>4.6304034034794501E-2</v>
      </c>
      <c r="AA55" s="13" t="s">
        <v>198</v>
      </c>
    </row>
    <row r="56" spans="1:27">
      <c r="A56" s="14" t="s">
        <v>76</v>
      </c>
      <c r="B56" s="15" t="s">
        <v>75</v>
      </c>
      <c r="C56" s="16">
        <v>213</v>
      </c>
      <c r="D56" s="16">
        <v>208</v>
      </c>
      <c r="E56" s="17">
        <v>0.97652582159624413</v>
      </c>
      <c r="F56" s="17" t="str">
        <f t="shared" ref="F56" si="184">IF(E56&gt;=E55,"Yes", "No")</f>
        <v>Yes</v>
      </c>
      <c r="G56" s="16">
        <v>68</v>
      </c>
      <c r="H56" s="17">
        <v>0.31924882629107981</v>
      </c>
      <c r="I56" s="17" t="str">
        <f t="shared" ref="I56" si="185">IF(H56&gt;=H55,"Yes", "No")</f>
        <v>No</v>
      </c>
      <c r="J56" s="16">
        <v>114</v>
      </c>
      <c r="K56" s="17">
        <v>0.53521126760563376</v>
      </c>
      <c r="L56" s="17" t="str">
        <f t="shared" ref="L56" si="186">IF(K56&gt;=K55,"Yes", "No")</f>
        <v>Yes</v>
      </c>
      <c r="M56" s="16">
        <v>171</v>
      </c>
      <c r="N56" s="17">
        <v>0.80281690140845074</v>
      </c>
      <c r="O56" s="17" t="str">
        <f t="shared" ref="O56" si="187">IF(N56&gt;=N55,"Yes", "No")</f>
        <v>Yes</v>
      </c>
      <c r="P56" s="16">
        <v>54</v>
      </c>
      <c r="Q56" s="17">
        <v>0.25352112676056338</v>
      </c>
      <c r="R56" s="17" t="str">
        <f t="shared" ref="R56" si="188">IF(Q56&gt;=Q55,"Yes", "No")</f>
        <v>Yes</v>
      </c>
      <c r="S56" s="16">
        <v>73</v>
      </c>
      <c r="T56" s="17">
        <v>0.34272300469483569</v>
      </c>
      <c r="U56" s="17" t="str">
        <f t="shared" ref="U56" si="189">IF(T56&gt;=T55,"Yes", "No")</f>
        <v>Yes</v>
      </c>
      <c r="V56" s="16">
        <v>37</v>
      </c>
      <c r="W56" s="17">
        <v>0.17370892018779344</v>
      </c>
      <c r="X56" s="17" t="str">
        <f t="shared" ref="X56" si="190">IF(W56&gt;=W55,"Yes", "No")</f>
        <v>No</v>
      </c>
      <c r="Y56" s="16">
        <v>78</v>
      </c>
      <c r="Z56" s="17">
        <v>0.36619718309859156</v>
      </c>
      <c r="AA56" s="17" t="str">
        <f t="shared" ref="AA56" si="191">IF(Z56&gt;=Z55,"Yes", "No")</f>
        <v>Yes</v>
      </c>
    </row>
    <row r="57" spans="1:27">
      <c r="A57" s="10" t="s">
        <v>79</v>
      </c>
      <c r="B57" s="11" t="s">
        <v>77</v>
      </c>
      <c r="C57" s="12">
        <v>38713</v>
      </c>
      <c r="D57" s="12">
        <v>38022</v>
      </c>
      <c r="E57" s="13">
        <v>0.98215069873169225</v>
      </c>
      <c r="F57" s="13" t="s">
        <v>198</v>
      </c>
      <c r="G57" s="12">
        <v>16723</v>
      </c>
      <c r="H57" s="13">
        <v>0.43197375558597889</v>
      </c>
      <c r="I57" s="13" t="s">
        <v>198</v>
      </c>
      <c r="J57" s="12">
        <v>15330</v>
      </c>
      <c r="K57" s="13">
        <v>0.39599101077157545</v>
      </c>
      <c r="L57" s="13" t="s">
        <v>198</v>
      </c>
      <c r="M57" s="12">
        <v>12189</v>
      </c>
      <c r="N57" s="13">
        <v>0.31485547490507065</v>
      </c>
      <c r="O57" s="13" t="s">
        <v>198</v>
      </c>
      <c r="P57" s="12">
        <v>4347</v>
      </c>
      <c r="Q57" s="13">
        <v>0.11228786195851523</v>
      </c>
      <c r="R57" s="13" t="s">
        <v>198</v>
      </c>
      <c r="S57" s="12">
        <v>23174</v>
      </c>
      <c r="T57" s="13">
        <v>0.59861028595045596</v>
      </c>
      <c r="U57" s="13" t="s">
        <v>198</v>
      </c>
      <c r="V57" s="12">
        <v>0</v>
      </c>
      <c r="W57" s="13">
        <v>0</v>
      </c>
      <c r="X57" s="13" t="s">
        <v>198</v>
      </c>
      <c r="Y57" s="12">
        <v>1957</v>
      </c>
      <c r="Z57" s="13">
        <v>5.0551494330070001E-2</v>
      </c>
      <c r="AA57" s="13" t="s">
        <v>198</v>
      </c>
    </row>
    <row r="58" spans="1:27">
      <c r="A58" s="14" t="s">
        <v>79</v>
      </c>
      <c r="B58" s="15" t="s">
        <v>78</v>
      </c>
      <c r="C58" s="16">
        <v>112</v>
      </c>
      <c r="D58" s="16">
        <v>109</v>
      </c>
      <c r="E58" s="17">
        <v>0.9732142857142857</v>
      </c>
      <c r="F58" s="17" t="str">
        <f t="shared" ref="F58" si="192">IF(E58&gt;=E57,"Yes", "No")</f>
        <v>No</v>
      </c>
      <c r="G58" s="16">
        <v>60</v>
      </c>
      <c r="H58" s="17">
        <v>0.5357142857142857</v>
      </c>
      <c r="I58" s="17" t="str">
        <f t="shared" ref="I58" si="193">IF(H58&gt;=H57,"Yes", "No")</f>
        <v>Yes</v>
      </c>
      <c r="J58" s="16">
        <v>91</v>
      </c>
      <c r="K58" s="17">
        <v>0.8125</v>
      </c>
      <c r="L58" s="17" t="str">
        <f t="shared" ref="L58" si="194">IF(K58&gt;=K57,"Yes", "No")</f>
        <v>Yes</v>
      </c>
      <c r="M58" s="16">
        <v>84</v>
      </c>
      <c r="N58" s="17">
        <v>0.75</v>
      </c>
      <c r="O58" s="17" t="str">
        <f t="shared" ref="O58" si="195">IF(N58&gt;=N57,"Yes", "No")</f>
        <v>Yes</v>
      </c>
      <c r="P58" s="16">
        <v>51</v>
      </c>
      <c r="Q58" s="17">
        <v>0.45535714285714285</v>
      </c>
      <c r="R58" s="17" t="str">
        <f t="shared" ref="R58" si="196">IF(Q58&gt;=Q57,"Yes", "No")</f>
        <v>Yes</v>
      </c>
      <c r="S58" s="16">
        <v>23</v>
      </c>
      <c r="T58" s="17">
        <v>0.20535714285714285</v>
      </c>
      <c r="U58" s="17" t="str">
        <f t="shared" ref="U58" si="197">IF(T58&gt;=T57,"Yes", "No")</f>
        <v>No</v>
      </c>
      <c r="V58" s="16">
        <v>0</v>
      </c>
      <c r="W58" s="17">
        <v>0</v>
      </c>
      <c r="X58" s="17" t="str">
        <f t="shared" ref="X58" si="198">IF(W58&gt;=W57,"Yes", "No")</f>
        <v>Yes</v>
      </c>
      <c r="Y58" s="16">
        <v>16</v>
      </c>
      <c r="Z58" s="17">
        <v>0.14285714285714285</v>
      </c>
      <c r="AA58" s="17" t="str">
        <f t="shared" ref="AA58" si="199">IF(Z58&gt;=Z57,"Yes", "No")</f>
        <v>Yes</v>
      </c>
    </row>
    <row r="59" spans="1:27">
      <c r="A59" s="10" t="s">
        <v>82</v>
      </c>
      <c r="B59" s="11" t="s">
        <v>80</v>
      </c>
      <c r="C59" s="12">
        <v>15388</v>
      </c>
      <c r="D59" s="12">
        <v>14927</v>
      </c>
      <c r="E59" s="13">
        <v>0.97004159085001296</v>
      </c>
      <c r="F59" s="13" t="s">
        <v>198</v>
      </c>
      <c r="G59" s="12">
        <v>6953</v>
      </c>
      <c r="H59" s="13">
        <v>0.45184559396932678</v>
      </c>
      <c r="I59" s="13" t="s">
        <v>198</v>
      </c>
      <c r="J59" s="12">
        <v>2977</v>
      </c>
      <c r="K59" s="13">
        <v>0.193462438263582</v>
      </c>
      <c r="L59" s="13" t="s">
        <v>198</v>
      </c>
      <c r="M59" s="12">
        <v>9031</v>
      </c>
      <c r="N59" s="13">
        <v>0.58688588510527684</v>
      </c>
      <c r="O59" s="13" t="s">
        <v>198</v>
      </c>
      <c r="P59" s="12">
        <v>6956</v>
      </c>
      <c r="Q59" s="13">
        <v>0.45204055107876268</v>
      </c>
      <c r="R59" s="13" t="s">
        <v>198</v>
      </c>
      <c r="S59" s="12">
        <v>3246</v>
      </c>
      <c r="T59" s="13">
        <v>0.21094359240966987</v>
      </c>
      <c r="U59" s="13" t="s">
        <v>198</v>
      </c>
      <c r="V59" s="12">
        <v>4027</v>
      </c>
      <c r="W59" s="13">
        <v>0.26169742656615547</v>
      </c>
      <c r="X59" s="13" t="s">
        <v>198</v>
      </c>
      <c r="Y59" s="12">
        <v>0</v>
      </c>
      <c r="Z59" s="13">
        <v>0</v>
      </c>
      <c r="AA59" s="13" t="s">
        <v>198</v>
      </c>
    </row>
    <row r="60" spans="1:27">
      <c r="A60" s="14" t="s">
        <v>82</v>
      </c>
      <c r="B60" s="15" t="s">
        <v>81</v>
      </c>
      <c r="C60" s="16">
        <v>66</v>
      </c>
      <c r="D60" s="16">
        <v>66</v>
      </c>
      <c r="E60" s="17">
        <v>1</v>
      </c>
      <c r="F60" s="17" t="str">
        <f t="shared" ref="F60" si="200">IF(E60&gt;=E59,"Yes", "No")</f>
        <v>Yes</v>
      </c>
      <c r="G60" s="16">
        <v>17</v>
      </c>
      <c r="H60" s="17">
        <v>0.25757575757575757</v>
      </c>
      <c r="I60" s="17" t="str">
        <f t="shared" ref="I60" si="201">IF(H60&gt;=H59,"Yes", "No")</f>
        <v>No</v>
      </c>
      <c r="J60" s="16">
        <v>10</v>
      </c>
      <c r="K60" s="17">
        <v>0.15151515151515152</v>
      </c>
      <c r="L60" s="17" t="str">
        <f t="shared" ref="L60" si="202">IF(K60&gt;=K59,"Yes", "No")</f>
        <v>No</v>
      </c>
      <c r="M60" s="16">
        <v>48</v>
      </c>
      <c r="N60" s="17">
        <v>0.72727272727272729</v>
      </c>
      <c r="O60" s="17" t="str">
        <f t="shared" ref="O60" si="203">IF(N60&gt;=N59,"Yes", "No")</f>
        <v>Yes</v>
      </c>
      <c r="P60" s="16">
        <v>34</v>
      </c>
      <c r="Q60" s="17">
        <v>0.51515151515151514</v>
      </c>
      <c r="R60" s="17" t="str">
        <f t="shared" ref="R60" si="204">IF(Q60&gt;=Q59,"Yes", "No")</f>
        <v>Yes</v>
      </c>
      <c r="S60" s="16">
        <v>28</v>
      </c>
      <c r="T60" s="17">
        <v>0.42424242424242425</v>
      </c>
      <c r="U60" s="17" t="str">
        <f t="shared" ref="U60" si="205">IF(T60&gt;=T59,"Yes", "No")</f>
        <v>Yes</v>
      </c>
      <c r="V60" s="16">
        <v>20</v>
      </c>
      <c r="W60" s="17">
        <v>0.30303030303030304</v>
      </c>
      <c r="X60" s="17" t="str">
        <f t="shared" ref="X60" si="206">IF(W60&gt;=W59,"Yes", "No")</f>
        <v>Yes</v>
      </c>
      <c r="Y60" s="16">
        <v>0</v>
      </c>
      <c r="Z60" s="17">
        <v>0</v>
      </c>
      <c r="AA60" s="17" t="str">
        <f t="shared" ref="AA60" si="207">IF(Z60&gt;=Z59,"Yes", "No")</f>
        <v>Yes</v>
      </c>
    </row>
    <row r="61" spans="1:27">
      <c r="A61" s="10" t="s">
        <v>85</v>
      </c>
      <c r="B61" s="11" t="s">
        <v>83</v>
      </c>
      <c r="C61" s="12">
        <v>83033</v>
      </c>
      <c r="D61" s="12">
        <v>81569</v>
      </c>
      <c r="E61" s="13">
        <v>0.98236845591511812</v>
      </c>
      <c r="F61" s="13" t="s">
        <v>198</v>
      </c>
      <c r="G61" s="12">
        <v>52218</v>
      </c>
      <c r="H61" s="13">
        <v>0.62888249250298078</v>
      </c>
      <c r="I61" s="13" t="s">
        <v>198</v>
      </c>
      <c r="J61" s="12">
        <v>36651</v>
      </c>
      <c r="K61" s="13">
        <v>0.44140281574795565</v>
      </c>
      <c r="L61" s="13" t="s">
        <v>198</v>
      </c>
      <c r="M61" s="12">
        <v>48025</v>
      </c>
      <c r="N61" s="13">
        <v>0.57838449772981826</v>
      </c>
      <c r="O61" s="13" t="s">
        <v>198</v>
      </c>
      <c r="P61" s="12">
        <v>0</v>
      </c>
      <c r="Q61" s="13">
        <v>0</v>
      </c>
      <c r="R61" s="13" t="s">
        <v>198</v>
      </c>
      <c r="S61" s="12">
        <v>26021</v>
      </c>
      <c r="T61" s="13">
        <v>0.31338142666168872</v>
      </c>
      <c r="U61" s="13" t="s">
        <v>198</v>
      </c>
      <c r="V61" s="12">
        <v>0</v>
      </c>
      <c r="W61" s="13">
        <v>0</v>
      </c>
      <c r="X61" s="13" t="s">
        <v>198</v>
      </c>
      <c r="Y61" s="12">
        <v>49692</v>
      </c>
      <c r="Z61" s="13">
        <v>0.59846085291390172</v>
      </c>
      <c r="AA61" s="13" t="s">
        <v>198</v>
      </c>
    </row>
    <row r="62" spans="1:27">
      <c r="A62" s="14" t="s">
        <v>85</v>
      </c>
      <c r="B62" s="15" t="s">
        <v>84</v>
      </c>
      <c r="C62" s="16">
        <v>776</v>
      </c>
      <c r="D62" s="16">
        <v>776</v>
      </c>
      <c r="E62" s="17">
        <v>1</v>
      </c>
      <c r="F62" s="17" t="str">
        <f t="shared" ref="F62" si="208">IF(E62&gt;=E61,"Yes", "No")</f>
        <v>Yes</v>
      </c>
      <c r="G62" s="16">
        <v>538</v>
      </c>
      <c r="H62" s="17">
        <v>0.69329896907216493</v>
      </c>
      <c r="I62" s="17" t="str">
        <f t="shared" ref="I62" si="209">IF(H62&gt;=H61,"Yes", "No")</f>
        <v>Yes</v>
      </c>
      <c r="J62" s="16">
        <v>514</v>
      </c>
      <c r="K62" s="17">
        <v>0.66237113402061853</v>
      </c>
      <c r="L62" s="17" t="str">
        <f t="shared" ref="L62" si="210">IF(K62&gt;=K61,"Yes", "No")</f>
        <v>Yes</v>
      </c>
      <c r="M62" s="16">
        <v>686</v>
      </c>
      <c r="N62" s="17">
        <v>0.884020618556701</v>
      </c>
      <c r="O62" s="17" t="str">
        <f t="shared" ref="O62" si="211">IF(N62&gt;=N61,"Yes", "No")</f>
        <v>Yes</v>
      </c>
      <c r="P62" s="16">
        <v>0</v>
      </c>
      <c r="Q62" s="17">
        <v>0</v>
      </c>
      <c r="R62" s="17" t="str">
        <f t="shared" ref="R62" si="212">IF(Q62&gt;=Q61,"Yes", "No")</f>
        <v>Yes</v>
      </c>
      <c r="S62" s="16">
        <v>238</v>
      </c>
      <c r="T62" s="17">
        <v>0.30670103092783507</v>
      </c>
      <c r="U62" s="17" t="str">
        <f t="shared" ref="U62" si="213">IF(T62&gt;=T61,"Yes", "No")</f>
        <v>No</v>
      </c>
      <c r="V62" s="16">
        <v>0</v>
      </c>
      <c r="W62" s="17">
        <v>0</v>
      </c>
      <c r="X62" s="17" t="str">
        <f t="shared" ref="X62" si="214">IF(W62&gt;=W61,"Yes", "No")</f>
        <v>Yes</v>
      </c>
      <c r="Y62" s="16">
        <v>485</v>
      </c>
      <c r="Z62" s="17">
        <v>0.625</v>
      </c>
      <c r="AA62" s="17" t="str">
        <f t="shared" ref="AA62" si="215">IF(Z62&gt;=Z61,"Yes", "No")</f>
        <v>Yes</v>
      </c>
    </row>
    <row r="63" spans="1:27">
      <c r="A63" s="10" t="s">
        <v>88</v>
      </c>
      <c r="B63" s="11" t="s">
        <v>86</v>
      </c>
      <c r="C63" s="12">
        <v>1364</v>
      </c>
      <c r="D63" s="12">
        <v>1364</v>
      </c>
      <c r="E63" s="13">
        <v>1</v>
      </c>
      <c r="F63" s="13" t="s">
        <v>198</v>
      </c>
      <c r="G63" s="12">
        <v>703</v>
      </c>
      <c r="H63" s="13">
        <v>0.51539589442815248</v>
      </c>
      <c r="I63" s="13" t="s">
        <v>198</v>
      </c>
      <c r="J63" s="12">
        <v>1354</v>
      </c>
      <c r="K63" s="13">
        <v>0.99266862170087977</v>
      </c>
      <c r="L63" s="13" t="s">
        <v>198</v>
      </c>
      <c r="M63" s="12">
        <v>651</v>
      </c>
      <c r="N63" s="13">
        <v>0.47727272727272729</v>
      </c>
      <c r="O63" s="13" t="s">
        <v>198</v>
      </c>
      <c r="P63" s="12">
        <v>10</v>
      </c>
      <c r="Q63" s="13">
        <v>7.331378299120235E-3</v>
      </c>
      <c r="R63" s="13" t="s">
        <v>198</v>
      </c>
      <c r="S63" s="12">
        <v>61</v>
      </c>
      <c r="T63" s="13">
        <v>4.4721407624633433E-2</v>
      </c>
      <c r="U63" s="13" t="s">
        <v>198</v>
      </c>
      <c r="V63" s="12">
        <v>58</v>
      </c>
      <c r="W63" s="13">
        <v>4.2521994134897358E-2</v>
      </c>
      <c r="X63" s="13" t="s">
        <v>198</v>
      </c>
      <c r="Y63" s="12">
        <v>47</v>
      </c>
      <c r="Z63" s="13">
        <v>3.44574780058651E-2</v>
      </c>
      <c r="AA63" s="13" t="s">
        <v>198</v>
      </c>
    </row>
    <row r="64" spans="1:27">
      <c r="A64" s="14" t="s">
        <v>88</v>
      </c>
      <c r="B64" s="15" t="s">
        <v>87</v>
      </c>
      <c r="C64" s="16">
        <v>21</v>
      </c>
      <c r="D64" s="16">
        <v>21</v>
      </c>
      <c r="E64" s="17">
        <v>1</v>
      </c>
      <c r="F64" s="17" t="str">
        <f t="shared" ref="F64" si="216">IF(E64&gt;=E63,"Yes", "No")</f>
        <v>Yes</v>
      </c>
      <c r="G64" s="16">
        <v>13</v>
      </c>
      <c r="H64" s="17">
        <v>0.61904761904761907</v>
      </c>
      <c r="I64" s="17" t="str">
        <f t="shared" ref="I64" si="217">IF(H64&gt;=H63,"Yes", "No")</f>
        <v>Yes</v>
      </c>
      <c r="J64" s="16">
        <v>21</v>
      </c>
      <c r="K64" s="17">
        <v>1</v>
      </c>
      <c r="L64" s="17" t="str">
        <f t="shared" ref="L64" si="218">IF(K64&gt;=K63,"Yes", "No")</f>
        <v>Yes</v>
      </c>
      <c r="M64" s="16">
        <v>10</v>
      </c>
      <c r="N64" s="17">
        <v>0.47619047619047616</v>
      </c>
      <c r="O64" s="17" t="str">
        <f t="shared" ref="O64" si="219">IF(N64&gt;=N63,"Yes", "No")</f>
        <v>No</v>
      </c>
      <c r="P64" s="16">
        <v>4</v>
      </c>
      <c r="Q64" s="17">
        <v>0.19047619047619047</v>
      </c>
      <c r="R64" s="17" t="str">
        <f t="shared" ref="R64" si="220">IF(Q64&gt;=Q63,"Yes", "No")</f>
        <v>Yes</v>
      </c>
      <c r="S64" s="16">
        <v>0</v>
      </c>
      <c r="T64" s="17">
        <v>0</v>
      </c>
      <c r="U64" s="17" t="str">
        <f t="shared" ref="U64" si="221">IF(T64&gt;=T63,"Yes", "No")</f>
        <v>No</v>
      </c>
      <c r="V64" s="16">
        <v>4</v>
      </c>
      <c r="W64" s="17">
        <v>0.19047619047619047</v>
      </c>
      <c r="X64" s="17" t="str">
        <f t="shared" ref="X64" si="222">IF(W64&gt;=W63,"Yes", "No")</f>
        <v>Yes</v>
      </c>
      <c r="Y64" s="16">
        <v>1</v>
      </c>
      <c r="Z64" s="17">
        <v>4.7619047619047616E-2</v>
      </c>
      <c r="AA64" s="17" t="str">
        <f t="shared" ref="AA64" si="223">IF(Z64&gt;=Z63,"Yes", "No")</f>
        <v>Yes</v>
      </c>
    </row>
    <row r="65" spans="1:27">
      <c r="A65" s="10" t="s">
        <v>91</v>
      </c>
      <c r="B65" s="11" t="s">
        <v>89</v>
      </c>
      <c r="C65" s="12">
        <v>5391</v>
      </c>
      <c r="D65" s="12">
        <v>5325</v>
      </c>
      <c r="E65" s="13">
        <v>0.98775737340011127</v>
      </c>
      <c r="F65" s="13" t="s">
        <v>198</v>
      </c>
      <c r="G65" s="12">
        <v>4109</v>
      </c>
      <c r="H65" s="13">
        <v>0.76219625301428306</v>
      </c>
      <c r="I65" s="13" t="s">
        <v>198</v>
      </c>
      <c r="J65" s="12">
        <v>4906</v>
      </c>
      <c r="K65" s="13">
        <v>0.9100352439250603</v>
      </c>
      <c r="L65" s="13" t="s">
        <v>198</v>
      </c>
      <c r="M65" s="12">
        <v>4577</v>
      </c>
      <c r="N65" s="13">
        <v>0.84900760526803931</v>
      </c>
      <c r="O65" s="13" t="s">
        <v>198</v>
      </c>
      <c r="P65" s="12">
        <v>1619</v>
      </c>
      <c r="Q65" s="13">
        <v>0.30031534038211832</v>
      </c>
      <c r="R65" s="13" t="s">
        <v>198</v>
      </c>
      <c r="S65" s="12">
        <v>338</v>
      </c>
      <c r="T65" s="13">
        <v>6.2697087738823973E-2</v>
      </c>
      <c r="U65" s="13" t="s">
        <v>198</v>
      </c>
      <c r="V65" s="12">
        <v>708</v>
      </c>
      <c r="W65" s="13">
        <v>0.13132999443516974</v>
      </c>
      <c r="X65" s="13" t="s">
        <v>198</v>
      </c>
      <c r="Y65" s="12">
        <v>1193</v>
      </c>
      <c r="Z65" s="13">
        <v>0.22129475051010944</v>
      </c>
      <c r="AA65" s="13" t="s">
        <v>198</v>
      </c>
    </row>
    <row r="66" spans="1:27">
      <c r="A66" s="14" t="s">
        <v>91</v>
      </c>
      <c r="B66" s="15" t="s">
        <v>90</v>
      </c>
      <c r="C66" s="16">
        <v>23</v>
      </c>
      <c r="D66" s="16">
        <v>23</v>
      </c>
      <c r="E66" s="17">
        <v>1</v>
      </c>
      <c r="F66" s="17" t="str">
        <f t="shared" ref="F66" si="224">IF(E66&gt;=E65,"Yes", "No")</f>
        <v>Yes</v>
      </c>
      <c r="G66" s="16">
        <v>14</v>
      </c>
      <c r="H66" s="17">
        <v>0.60869565217391308</v>
      </c>
      <c r="I66" s="17" t="str">
        <f t="shared" ref="I66" si="225">IF(H66&gt;=H65,"Yes", "No")</f>
        <v>No</v>
      </c>
      <c r="J66" s="16">
        <v>22</v>
      </c>
      <c r="K66" s="17">
        <v>0.95652173913043481</v>
      </c>
      <c r="L66" s="17" t="str">
        <f t="shared" ref="L66" si="226">IF(K66&gt;=K65,"Yes", "No")</f>
        <v>Yes</v>
      </c>
      <c r="M66" s="16">
        <v>21</v>
      </c>
      <c r="N66" s="17">
        <v>0.91304347826086951</v>
      </c>
      <c r="O66" s="17" t="str">
        <f t="shared" ref="O66" si="227">IF(N66&gt;=N65,"Yes", "No")</f>
        <v>Yes</v>
      </c>
      <c r="P66" s="16">
        <v>6</v>
      </c>
      <c r="Q66" s="17">
        <v>0.2608695652173913</v>
      </c>
      <c r="R66" s="17" t="str">
        <f t="shared" ref="R66" si="228">IF(Q66&gt;=Q65,"Yes", "No")</f>
        <v>No</v>
      </c>
      <c r="S66" s="16">
        <v>3</v>
      </c>
      <c r="T66" s="17">
        <v>0.13043478260869565</v>
      </c>
      <c r="U66" s="17" t="str">
        <f t="shared" ref="U66" si="229">IF(T66&gt;=T65,"Yes", "No")</f>
        <v>Yes</v>
      </c>
      <c r="V66" s="16">
        <v>2</v>
      </c>
      <c r="W66" s="17">
        <v>8.6956521739130432E-2</v>
      </c>
      <c r="X66" s="17" t="str">
        <f t="shared" ref="X66" si="230">IF(W66&gt;=W65,"Yes", "No")</f>
        <v>No</v>
      </c>
      <c r="Y66" s="16">
        <v>7</v>
      </c>
      <c r="Z66" s="17">
        <v>0.30434782608695654</v>
      </c>
      <c r="AA66" s="17" t="str">
        <f t="shared" ref="AA66" si="231">IF(Z66&gt;=Z65,"Yes", "No")</f>
        <v>Yes</v>
      </c>
    </row>
    <row r="67" spans="1:27">
      <c r="A67" s="10" t="s">
        <v>94</v>
      </c>
      <c r="B67" s="11" t="s">
        <v>92</v>
      </c>
      <c r="C67" s="12">
        <v>10329</v>
      </c>
      <c r="D67" s="12">
        <v>10324</v>
      </c>
      <c r="E67" s="13">
        <v>0.99951592603349793</v>
      </c>
      <c r="F67" s="13" t="s">
        <v>198</v>
      </c>
      <c r="G67" s="12">
        <v>4037</v>
      </c>
      <c r="H67" s="13">
        <v>0.39084132055378062</v>
      </c>
      <c r="I67" s="13" t="s">
        <v>198</v>
      </c>
      <c r="J67" s="12">
        <v>10264</v>
      </c>
      <c r="K67" s="13">
        <v>0.99370703843547292</v>
      </c>
      <c r="L67" s="13" t="s">
        <v>198</v>
      </c>
      <c r="M67" s="12">
        <v>9071</v>
      </c>
      <c r="N67" s="13">
        <v>0.87820699002807634</v>
      </c>
      <c r="O67" s="13" t="s">
        <v>198</v>
      </c>
      <c r="P67" s="12">
        <v>9066</v>
      </c>
      <c r="Q67" s="13">
        <v>0.87772291606157415</v>
      </c>
      <c r="R67" s="13" t="s">
        <v>198</v>
      </c>
      <c r="S67" s="12">
        <v>3055</v>
      </c>
      <c r="T67" s="13">
        <v>0.29576919353277181</v>
      </c>
      <c r="U67" s="13" t="s">
        <v>198</v>
      </c>
      <c r="V67" s="12">
        <v>883</v>
      </c>
      <c r="W67" s="13">
        <v>8.5487462484267598E-2</v>
      </c>
      <c r="X67" s="13" t="s">
        <v>198</v>
      </c>
      <c r="Y67" s="12">
        <v>987</v>
      </c>
      <c r="Z67" s="13">
        <v>9.5556200987510886E-2</v>
      </c>
      <c r="AA67" s="13" t="s">
        <v>198</v>
      </c>
    </row>
    <row r="68" spans="1:27">
      <c r="A68" s="14" t="s">
        <v>94</v>
      </c>
      <c r="B68" s="15" t="s">
        <v>93</v>
      </c>
      <c r="C68" s="16">
        <v>12</v>
      </c>
      <c r="D68" s="16">
        <v>12</v>
      </c>
      <c r="E68" s="17">
        <v>1</v>
      </c>
      <c r="F68" s="17" t="str">
        <f t="shared" ref="F68" si="232">IF(E68&gt;=E67,"Yes", "No")</f>
        <v>Yes</v>
      </c>
      <c r="G68" s="16">
        <v>7</v>
      </c>
      <c r="H68" s="17">
        <v>0.58333333333333337</v>
      </c>
      <c r="I68" s="17" t="str">
        <f t="shared" ref="I68" si="233">IF(H68&gt;=H67,"Yes", "No")</f>
        <v>Yes</v>
      </c>
      <c r="J68" s="16">
        <v>12</v>
      </c>
      <c r="K68" s="17">
        <v>1</v>
      </c>
      <c r="L68" s="17" t="str">
        <f t="shared" ref="L68" si="234">IF(K68&gt;=K67,"Yes", "No")</f>
        <v>Yes</v>
      </c>
      <c r="M68" s="16">
        <v>8</v>
      </c>
      <c r="N68" s="17">
        <v>0.66666666666666663</v>
      </c>
      <c r="O68" s="17" t="str">
        <f t="shared" ref="O68" si="235">IF(N68&gt;=N67,"Yes", "No")</f>
        <v>No</v>
      </c>
      <c r="P68" s="16">
        <v>8</v>
      </c>
      <c r="Q68" s="17">
        <v>0.66666666666666663</v>
      </c>
      <c r="R68" s="17" t="str">
        <f t="shared" ref="R68" si="236">IF(Q68&gt;=Q67,"Yes", "No")</f>
        <v>No</v>
      </c>
      <c r="S68" s="16">
        <v>5</v>
      </c>
      <c r="T68" s="17">
        <v>0.41666666666666669</v>
      </c>
      <c r="U68" s="17" t="str">
        <f t="shared" ref="U68" si="237">IF(T68&gt;=T67,"Yes", "No")</f>
        <v>Yes</v>
      </c>
      <c r="V68" s="16">
        <v>2</v>
      </c>
      <c r="W68" s="17">
        <v>0.16666666666666666</v>
      </c>
      <c r="X68" s="17" t="str">
        <f t="shared" ref="X68" si="238">IF(W68&gt;=W67,"Yes", "No")</f>
        <v>Yes</v>
      </c>
      <c r="Y68" s="16">
        <v>3</v>
      </c>
      <c r="Z68" s="17">
        <v>0.25</v>
      </c>
      <c r="AA68" s="17" t="str">
        <f t="shared" ref="AA68" si="239">IF(Z68&gt;=Z67,"Yes", "No")</f>
        <v>Yes</v>
      </c>
    </row>
    <row r="69" spans="1:27">
      <c r="A69" s="10" t="s">
        <v>97</v>
      </c>
      <c r="B69" s="11" t="s">
        <v>95</v>
      </c>
      <c r="C69" s="12">
        <v>57633</v>
      </c>
      <c r="D69" s="12">
        <v>54629</v>
      </c>
      <c r="E69" s="13">
        <v>0.9478770843093367</v>
      </c>
      <c r="F69" s="13" t="s">
        <v>198</v>
      </c>
      <c r="G69" s="12">
        <v>42899</v>
      </c>
      <c r="H69" s="13">
        <v>0.74434785626290489</v>
      </c>
      <c r="I69" s="13" t="s">
        <v>198</v>
      </c>
      <c r="J69" s="12">
        <v>37597</v>
      </c>
      <c r="K69" s="13">
        <v>0.65235195113910438</v>
      </c>
      <c r="L69" s="13" t="s">
        <v>198</v>
      </c>
      <c r="M69" s="12">
        <v>40218</v>
      </c>
      <c r="N69" s="13">
        <v>0.69782936859091149</v>
      </c>
      <c r="O69" s="13" t="s">
        <v>198</v>
      </c>
      <c r="P69" s="12">
        <v>1422</v>
      </c>
      <c r="Q69" s="13">
        <v>2.4673364218416531E-2</v>
      </c>
      <c r="R69" s="13" t="s">
        <v>198</v>
      </c>
      <c r="S69" s="12">
        <v>8014</v>
      </c>
      <c r="T69" s="13">
        <v>0.13905227907622369</v>
      </c>
      <c r="U69" s="13" t="s">
        <v>198</v>
      </c>
      <c r="V69" s="12">
        <v>5517</v>
      </c>
      <c r="W69" s="13">
        <v>9.5726406746135029E-2</v>
      </c>
      <c r="X69" s="13" t="s">
        <v>198</v>
      </c>
      <c r="Y69" s="12">
        <v>5075</v>
      </c>
      <c r="Z69" s="13">
        <v>8.8057189457428908E-2</v>
      </c>
      <c r="AA69" s="13" t="s">
        <v>198</v>
      </c>
    </row>
    <row r="70" spans="1:27">
      <c r="A70" s="14" t="s">
        <v>97</v>
      </c>
      <c r="B70" s="15" t="s">
        <v>96</v>
      </c>
      <c r="C70" s="16">
        <v>19</v>
      </c>
      <c r="D70" s="16">
        <v>19</v>
      </c>
      <c r="E70" s="17">
        <v>1</v>
      </c>
      <c r="F70" s="17" t="str">
        <f t="shared" ref="F70" si="240">IF(E70&gt;=E69,"Yes", "No")</f>
        <v>Yes</v>
      </c>
      <c r="G70" s="16">
        <v>11</v>
      </c>
      <c r="H70" s="17">
        <v>0.57894736842105265</v>
      </c>
      <c r="I70" s="17" t="str">
        <f t="shared" ref="I70" si="241">IF(H70&gt;=H69,"Yes", "No")</f>
        <v>No</v>
      </c>
      <c r="J70" s="16">
        <v>7</v>
      </c>
      <c r="K70" s="17">
        <v>0.36842105263157893</v>
      </c>
      <c r="L70" s="17" t="str">
        <f t="shared" ref="L70" si="242">IF(K70&gt;=K69,"Yes", "No")</f>
        <v>No</v>
      </c>
      <c r="M70" s="16">
        <v>12</v>
      </c>
      <c r="N70" s="17">
        <v>0.63157894736842102</v>
      </c>
      <c r="O70" s="17" t="str">
        <f t="shared" ref="O70" si="243">IF(N70&gt;=N69,"Yes", "No")</f>
        <v>No</v>
      </c>
      <c r="P70" s="16">
        <v>6</v>
      </c>
      <c r="Q70" s="17">
        <v>0.31578947368421051</v>
      </c>
      <c r="R70" s="17" t="str">
        <f t="shared" ref="R70" si="244">IF(Q70&gt;=Q69,"Yes", "No")</f>
        <v>Yes</v>
      </c>
      <c r="S70" s="16">
        <v>2</v>
      </c>
      <c r="T70" s="17">
        <v>0.10526315789473684</v>
      </c>
      <c r="U70" s="17" t="str">
        <f t="shared" ref="U70" si="245">IF(T70&gt;=T69,"Yes", "No")</f>
        <v>No</v>
      </c>
      <c r="V70" s="16">
        <v>0</v>
      </c>
      <c r="W70" s="17">
        <v>0</v>
      </c>
      <c r="X70" s="17" t="str">
        <f t="shared" ref="X70" si="246">IF(W70&gt;=W69,"Yes", "No")</f>
        <v>No</v>
      </c>
      <c r="Y70" s="16">
        <v>9</v>
      </c>
      <c r="Z70" s="17">
        <v>0.47368421052631576</v>
      </c>
      <c r="AA70" s="17" t="str">
        <f t="shared" ref="AA70" si="247">IF(Z70&gt;=Z69,"Yes", "No")</f>
        <v>Yes</v>
      </c>
    </row>
    <row r="71" spans="1:27">
      <c r="A71" s="10" t="s">
        <v>100</v>
      </c>
      <c r="B71" s="11" t="s">
        <v>98</v>
      </c>
      <c r="C71" s="12">
        <v>22019</v>
      </c>
      <c r="D71" s="12">
        <v>14485</v>
      </c>
      <c r="E71" s="13">
        <v>0.65784095553839861</v>
      </c>
      <c r="F71" s="13" t="s">
        <v>198</v>
      </c>
      <c r="G71" s="12">
        <v>21743</v>
      </c>
      <c r="H71" s="13">
        <v>0.98746537081611341</v>
      </c>
      <c r="I71" s="13" t="s">
        <v>198</v>
      </c>
      <c r="J71" s="12">
        <v>10306</v>
      </c>
      <c r="K71" s="13">
        <v>0.46805032017802806</v>
      </c>
      <c r="L71" s="13" t="s">
        <v>198</v>
      </c>
      <c r="M71" s="12">
        <v>10118</v>
      </c>
      <c r="N71" s="13">
        <v>0.45951223942958352</v>
      </c>
      <c r="O71" s="13" t="s">
        <v>198</v>
      </c>
      <c r="P71" s="12">
        <v>0</v>
      </c>
      <c r="Q71" s="13">
        <v>0</v>
      </c>
      <c r="R71" s="13" t="s">
        <v>198</v>
      </c>
      <c r="S71" s="12">
        <v>6529</v>
      </c>
      <c r="T71" s="13">
        <v>0.29651664471592715</v>
      </c>
      <c r="U71" s="13" t="s">
        <v>198</v>
      </c>
      <c r="V71" s="12">
        <v>0</v>
      </c>
      <c r="W71" s="13">
        <v>0</v>
      </c>
      <c r="X71" s="13" t="s">
        <v>198</v>
      </c>
      <c r="Y71" s="12">
        <v>4152</v>
      </c>
      <c r="Z71" s="13">
        <v>0.18856442163585993</v>
      </c>
      <c r="AA71" s="13" t="s">
        <v>198</v>
      </c>
    </row>
    <row r="72" spans="1:27">
      <c r="A72" s="14" t="s">
        <v>100</v>
      </c>
      <c r="B72" s="15" t="s">
        <v>99</v>
      </c>
      <c r="C72" s="16">
        <v>1290</v>
      </c>
      <c r="D72" s="16">
        <v>1207</v>
      </c>
      <c r="E72" s="17">
        <v>0.93565891472868212</v>
      </c>
      <c r="F72" s="17" t="str">
        <f t="shared" ref="F72" si="248">IF(E72&gt;=E71,"Yes", "No")</f>
        <v>Yes</v>
      </c>
      <c r="G72" s="16">
        <v>1281</v>
      </c>
      <c r="H72" s="17">
        <v>0.99302325581395345</v>
      </c>
      <c r="I72" s="17" t="str">
        <f t="shared" ref="I72" si="249">IF(H72&gt;=H71,"Yes", "No")</f>
        <v>Yes</v>
      </c>
      <c r="J72" s="16">
        <v>1152</v>
      </c>
      <c r="K72" s="17">
        <v>0.89302325581395348</v>
      </c>
      <c r="L72" s="17" t="str">
        <f t="shared" ref="L72" si="250">IF(K72&gt;=K71,"Yes", "No")</f>
        <v>Yes</v>
      </c>
      <c r="M72" s="16">
        <v>1079</v>
      </c>
      <c r="N72" s="17">
        <v>0.83643410852713174</v>
      </c>
      <c r="O72" s="17" t="str">
        <f t="shared" ref="O72" si="251">IF(N72&gt;=N71,"Yes", "No")</f>
        <v>Yes</v>
      </c>
      <c r="P72" s="16">
        <v>0</v>
      </c>
      <c r="Q72" s="17">
        <v>0</v>
      </c>
      <c r="R72" s="17" t="str">
        <f t="shared" ref="R72" si="252">IF(Q72&gt;=Q71,"Yes", "No")</f>
        <v>Yes</v>
      </c>
      <c r="S72" s="16">
        <v>933</v>
      </c>
      <c r="T72" s="17">
        <v>0.72325581395348837</v>
      </c>
      <c r="U72" s="17" t="str">
        <f t="shared" ref="U72" si="253">IF(T72&gt;=T71,"Yes", "No")</f>
        <v>Yes</v>
      </c>
      <c r="V72" s="16">
        <v>0</v>
      </c>
      <c r="W72" s="17">
        <v>0</v>
      </c>
      <c r="X72" s="17" t="str">
        <f t="shared" ref="X72" si="254">IF(W72&gt;=W71,"Yes", "No")</f>
        <v>Yes</v>
      </c>
      <c r="Y72" s="16">
        <v>835</v>
      </c>
      <c r="Z72" s="17">
        <v>0.6472868217054264</v>
      </c>
      <c r="AA72" s="17" t="str">
        <f t="shared" ref="AA72" si="255">IF(Z72&gt;=Z71,"Yes", "No")</f>
        <v>Yes</v>
      </c>
    </row>
    <row r="73" spans="1:27">
      <c r="A73" s="10" t="s">
        <v>103</v>
      </c>
      <c r="B73" s="11" t="s">
        <v>101</v>
      </c>
      <c r="C73" s="12">
        <v>27849</v>
      </c>
      <c r="D73" s="12">
        <v>25522</v>
      </c>
      <c r="E73" s="13">
        <v>0.916442242091278</v>
      </c>
      <c r="F73" s="13" t="s">
        <v>198</v>
      </c>
      <c r="G73" s="12">
        <v>15797</v>
      </c>
      <c r="H73" s="13">
        <v>0.56723760278645552</v>
      </c>
      <c r="I73" s="13" t="s">
        <v>198</v>
      </c>
      <c r="J73" s="12">
        <v>21861</v>
      </c>
      <c r="K73" s="13">
        <v>0.78498330281159112</v>
      </c>
      <c r="L73" s="13" t="s">
        <v>198</v>
      </c>
      <c r="M73" s="12">
        <v>19265</v>
      </c>
      <c r="N73" s="13">
        <v>0.69176631117813925</v>
      </c>
      <c r="O73" s="13" t="s">
        <v>198</v>
      </c>
      <c r="P73" s="12">
        <v>0</v>
      </c>
      <c r="Q73" s="13">
        <v>0</v>
      </c>
      <c r="R73" s="13" t="s">
        <v>198</v>
      </c>
      <c r="S73" s="12">
        <v>14758</v>
      </c>
      <c r="T73" s="13">
        <v>0.52992926137383745</v>
      </c>
      <c r="U73" s="13" t="s">
        <v>198</v>
      </c>
      <c r="V73" s="12">
        <v>66</v>
      </c>
      <c r="W73" s="13">
        <v>2.3699235161047075E-3</v>
      </c>
      <c r="X73" s="13" t="s">
        <v>198</v>
      </c>
      <c r="Y73" s="12">
        <v>907</v>
      </c>
      <c r="Z73" s="13">
        <v>3.2568494380408632E-2</v>
      </c>
      <c r="AA73" s="13" t="s">
        <v>198</v>
      </c>
    </row>
    <row r="74" spans="1:27">
      <c r="A74" s="14" t="s">
        <v>103</v>
      </c>
      <c r="B74" s="15" t="s">
        <v>102</v>
      </c>
      <c r="C74" s="16">
        <v>46</v>
      </c>
      <c r="D74" s="16">
        <v>46</v>
      </c>
      <c r="E74" s="17">
        <v>1</v>
      </c>
      <c r="F74" s="17" t="str">
        <f t="shared" ref="F74" si="256">IF(E74&gt;=E73,"Yes", "No")</f>
        <v>Yes</v>
      </c>
      <c r="G74" s="16">
        <v>30</v>
      </c>
      <c r="H74" s="17">
        <v>0.65217391304347827</v>
      </c>
      <c r="I74" s="17" t="str">
        <f t="shared" ref="I74" si="257">IF(H74&gt;=H73,"Yes", "No")</f>
        <v>Yes</v>
      </c>
      <c r="J74" s="16">
        <v>39</v>
      </c>
      <c r="K74" s="17">
        <v>0.84782608695652173</v>
      </c>
      <c r="L74" s="17" t="str">
        <f t="shared" ref="L74" si="258">IF(K74&gt;=K73,"Yes", "No")</f>
        <v>Yes</v>
      </c>
      <c r="M74" s="16">
        <v>42</v>
      </c>
      <c r="N74" s="17">
        <v>0.91304347826086951</v>
      </c>
      <c r="O74" s="17" t="str">
        <f t="shared" ref="O74" si="259">IF(N74&gt;=N73,"Yes", "No")</f>
        <v>Yes</v>
      </c>
      <c r="P74" s="16">
        <v>0</v>
      </c>
      <c r="Q74" s="17">
        <v>0</v>
      </c>
      <c r="R74" s="17" t="str">
        <f t="shared" ref="R74" si="260">IF(Q74&gt;=Q73,"Yes", "No")</f>
        <v>Yes</v>
      </c>
      <c r="S74" s="16">
        <v>32</v>
      </c>
      <c r="T74" s="17">
        <v>0.69565217391304346</v>
      </c>
      <c r="U74" s="17" t="str">
        <f t="shared" ref="U74" si="261">IF(T74&gt;=T73,"Yes", "No")</f>
        <v>Yes</v>
      </c>
      <c r="V74" s="16">
        <v>3</v>
      </c>
      <c r="W74" s="17">
        <v>6.5217391304347824E-2</v>
      </c>
      <c r="X74" s="17" t="str">
        <f t="shared" ref="X74" si="262">IF(W74&gt;=W73,"Yes", "No")</f>
        <v>Yes</v>
      </c>
      <c r="Y74" s="16">
        <v>6</v>
      </c>
      <c r="Z74" s="17">
        <v>0.13043478260869565</v>
      </c>
      <c r="AA74" s="17" t="str">
        <f t="shared" ref="AA74" si="263">IF(Z74&gt;=Z73,"Yes", "No")</f>
        <v>Yes</v>
      </c>
    </row>
    <row r="75" spans="1:27">
      <c r="A75" s="10" t="s">
        <v>106</v>
      </c>
      <c r="B75" s="11" t="s">
        <v>104</v>
      </c>
      <c r="C75" s="12">
        <v>236008</v>
      </c>
      <c r="D75" s="12">
        <v>234611</v>
      </c>
      <c r="E75" s="13">
        <v>0.9940807091285041</v>
      </c>
      <c r="F75" s="13" t="s">
        <v>198</v>
      </c>
      <c r="G75" s="12">
        <v>135872</v>
      </c>
      <c r="H75" s="13">
        <v>0.57570929798989867</v>
      </c>
      <c r="I75" s="13" t="s">
        <v>198</v>
      </c>
      <c r="J75" s="12">
        <v>73472</v>
      </c>
      <c r="K75" s="13">
        <v>0.31131148096674688</v>
      </c>
      <c r="L75" s="13" t="s">
        <v>198</v>
      </c>
      <c r="M75" s="12">
        <v>133313</v>
      </c>
      <c r="N75" s="13">
        <v>0.56486644520524731</v>
      </c>
      <c r="O75" s="13" t="s">
        <v>198</v>
      </c>
      <c r="P75" s="12">
        <v>815</v>
      </c>
      <c r="Q75" s="13">
        <v>3.4532727704145623E-3</v>
      </c>
      <c r="R75" s="13" t="s">
        <v>198</v>
      </c>
      <c r="S75" s="12">
        <v>156687</v>
      </c>
      <c r="T75" s="13">
        <v>0.66390546083183621</v>
      </c>
      <c r="U75" s="13" t="s">
        <v>198</v>
      </c>
      <c r="V75" s="12">
        <v>1509</v>
      </c>
      <c r="W75" s="13">
        <v>6.3938510558964106E-3</v>
      </c>
      <c r="X75" s="13" t="s">
        <v>198</v>
      </c>
      <c r="Y75" s="12">
        <v>1819</v>
      </c>
      <c r="Z75" s="13">
        <v>7.7073658520050168E-3</v>
      </c>
      <c r="AA75" s="13" t="s">
        <v>198</v>
      </c>
    </row>
    <row r="76" spans="1:27">
      <c r="A76" s="14" t="s">
        <v>106</v>
      </c>
      <c r="B76" s="15" t="s">
        <v>105</v>
      </c>
      <c r="C76" s="16">
        <v>188</v>
      </c>
      <c r="D76" s="16">
        <v>187</v>
      </c>
      <c r="E76" s="17">
        <v>0.99468085106382975</v>
      </c>
      <c r="F76" s="17" t="str">
        <f t="shared" ref="F76" si="264">IF(E76&gt;=E75,"Yes", "No")</f>
        <v>Yes</v>
      </c>
      <c r="G76" s="16">
        <v>91</v>
      </c>
      <c r="H76" s="17">
        <v>0.48404255319148937</v>
      </c>
      <c r="I76" s="17" t="str">
        <f t="shared" ref="I76" si="265">IF(H76&gt;=H75,"Yes", "No")</f>
        <v>No</v>
      </c>
      <c r="J76" s="16">
        <v>32</v>
      </c>
      <c r="K76" s="17">
        <v>0.1702127659574468</v>
      </c>
      <c r="L76" s="17" t="str">
        <f t="shared" ref="L76" si="266">IF(K76&gt;=K75,"Yes", "No")</f>
        <v>No</v>
      </c>
      <c r="M76" s="16">
        <v>94</v>
      </c>
      <c r="N76" s="17">
        <v>0.5</v>
      </c>
      <c r="O76" s="17" t="str">
        <f t="shared" ref="O76" si="267">IF(N76&gt;=N75,"Yes", "No")</f>
        <v>No</v>
      </c>
      <c r="P76" s="16">
        <v>5</v>
      </c>
      <c r="Q76" s="17">
        <v>2.6595744680851064E-2</v>
      </c>
      <c r="R76" s="17" t="str">
        <f t="shared" ref="R76" si="268">IF(Q76&gt;=Q75,"Yes", "No")</f>
        <v>Yes</v>
      </c>
      <c r="S76" s="16">
        <v>107</v>
      </c>
      <c r="T76" s="17">
        <v>0.56914893617021278</v>
      </c>
      <c r="U76" s="17" t="str">
        <f t="shared" ref="U76" si="269">IF(T76&gt;=T75,"Yes", "No")</f>
        <v>No</v>
      </c>
      <c r="V76" s="16">
        <v>1</v>
      </c>
      <c r="W76" s="17">
        <v>5.3191489361702126E-3</v>
      </c>
      <c r="X76" s="17" t="str">
        <f t="shared" ref="X76" si="270">IF(W76&gt;=W75,"Yes", "No")</f>
        <v>No</v>
      </c>
      <c r="Y76" s="16">
        <v>1</v>
      </c>
      <c r="Z76" s="17">
        <v>5.3191489361702126E-3</v>
      </c>
      <c r="AA76" s="17" t="str">
        <f t="shared" ref="AA76" si="271">IF(Z76&gt;=Z75,"Yes", "No")</f>
        <v>No</v>
      </c>
    </row>
    <row r="77" spans="1:27">
      <c r="A77" s="10" t="s">
        <v>109</v>
      </c>
      <c r="B77" s="11" t="s">
        <v>107</v>
      </c>
      <c r="C77" s="12">
        <v>3755</v>
      </c>
      <c r="D77" s="12">
        <v>3744</v>
      </c>
      <c r="E77" s="13">
        <v>0.99707057256990683</v>
      </c>
      <c r="F77" s="13" t="s">
        <v>198</v>
      </c>
      <c r="G77" s="12">
        <v>651</v>
      </c>
      <c r="H77" s="13">
        <v>0.17336884154460719</v>
      </c>
      <c r="I77" s="13" t="s">
        <v>198</v>
      </c>
      <c r="J77" s="12">
        <v>363</v>
      </c>
      <c r="K77" s="13">
        <v>9.6671105193075896E-2</v>
      </c>
      <c r="L77" s="13" t="s">
        <v>198</v>
      </c>
      <c r="M77" s="12">
        <v>2903</v>
      </c>
      <c r="N77" s="13">
        <v>0.77310252996005324</v>
      </c>
      <c r="O77" s="13" t="s">
        <v>198</v>
      </c>
      <c r="P77" s="12">
        <v>166</v>
      </c>
      <c r="Q77" s="13">
        <v>4.4207723035952065E-2</v>
      </c>
      <c r="R77" s="13" t="s">
        <v>198</v>
      </c>
      <c r="S77" s="12">
        <v>33</v>
      </c>
      <c r="T77" s="13">
        <v>8.7882822902796264E-3</v>
      </c>
      <c r="U77" s="13" t="s">
        <v>198</v>
      </c>
      <c r="V77" s="12">
        <v>15</v>
      </c>
      <c r="W77" s="13">
        <v>3.9946737683089215E-3</v>
      </c>
      <c r="X77" s="13" t="s">
        <v>198</v>
      </c>
      <c r="Y77" s="12">
        <v>96</v>
      </c>
      <c r="Z77" s="13">
        <v>2.5565912117177098E-2</v>
      </c>
      <c r="AA77" s="13" t="s">
        <v>198</v>
      </c>
    </row>
    <row r="78" spans="1:27">
      <c r="A78" s="14" t="s">
        <v>109</v>
      </c>
      <c r="B78" s="15" t="s">
        <v>108</v>
      </c>
      <c r="C78" s="16">
        <v>344</v>
      </c>
      <c r="D78" s="16">
        <v>344</v>
      </c>
      <c r="E78" s="17">
        <v>1</v>
      </c>
      <c r="F78" s="17" t="str">
        <f t="shared" ref="F78" si="272">IF(E78&gt;=E77,"Yes", "No")</f>
        <v>Yes</v>
      </c>
      <c r="G78" s="16">
        <v>24</v>
      </c>
      <c r="H78" s="17">
        <v>6.9767441860465115E-2</v>
      </c>
      <c r="I78" s="17" t="str">
        <f t="shared" ref="I78" si="273">IF(H78&gt;=H77,"Yes", "No")</f>
        <v>No</v>
      </c>
      <c r="J78" s="16">
        <v>9</v>
      </c>
      <c r="K78" s="17">
        <v>2.616279069767442E-2</v>
      </c>
      <c r="L78" s="17" t="str">
        <f t="shared" ref="L78" si="274">IF(K78&gt;=K77,"Yes", "No")</f>
        <v>No</v>
      </c>
      <c r="M78" s="16">
        <v>82</v>
      </c>
      <c r="N78" s="17">
        <v>0.23837209302325582</v>
      </c>
      <c r="O78" s="17" t="str">
        <f t="shared" ref="O78" si="275">IF(N78&gt;=N77,"Yes", "No")</f>
        <v>No</v>
      </c>
      <c r="P78" s="16">
        <v>3</v>
      </c>
      <c r="Q78" s="17">
        <v>8.7209302325581394E-3</v>
      </c>
      <c r="R78" s="17" t="str">
        <f t="shared" ref="R78" si="276">IF(Q78&gt;=Q77,"Yes", "No")</f>
        <v>No</v>
      </c>
      <c r="S78" s="16">
        <v>64</v>
      </c>
      <c r="T78" s="17">
        <v>0.18604651162790697</v>
      </c>
      <c r="U78" s="17" t="str">
        <f t="shared" ref="U78" si="277">IF(T78&gt;=T77,"Yes", "No")</f>
        <v>Yes</v>
      </c>
      <c r="V78" s="16">
        <v>1</v>
      </c>
      <c r="W78" s="17">
        <v>2.9069767441860465E-3</v>
      </c>
      <c r="X78" s="17" t="str">
        <f t="shared" ref="X78" si="278">IF(W78&gt;=W77,"Yes", "No")</f>
        <v>No</v>
      </c>
      <c r="Y78" s="16">
        <v>99</v>
      </c>
      <c r="Z78" s="17">
        <v>0.28779069767441862</v>
      </c>
      <c r="AA78" s="17" t="str">
        <f t="shared" ref="AA78" si="279">IF(Z78&gt;=Z77,"Yes", "No")</f>
        <v>Yes</v>
      </c>
    </row>
    <row r="79" spans="1:27">
      <c r="A79" s="10" t="s">
        <v>112</v>
      </c>
      <c r="B79" s="11" t="s">
        <v>110</v>
      </c>
      <c r="C79" s="12">
        <v>13154</v>
      </c>
      <c r="D79" s="12">
        <v>13075</v>
      </c>
      <c r="E79" s="13">
        <v>0.99399422228979784</v>
      </c>
      <c r="F79" s="13" t="s">
        <v>198</v>
      </c>
      <c r="G79" s="12">
        <v>9639</v>
      </c>
      <c r="H79" s="13">
        <v>0.73278090314733157</v>
      </c>
      <c r="I79" s="13" t="s">
        <v>198</v>
      </c>
      <c r="J79" s="12">
        <v>7104</v>
      </c>
      <c r="K79" s="13">
        <v>0.54006385890223507</v>
      </c>
      <c r="L79" s="13" t="s">
        <v>198</v>
      </c>
      <c r="M79" s="12">
        <v>9759</v>
      </c>
      <c r="N79" s="13">
        <v>0.74190360346662609</v>
      </c>
      <c r="O79" s="13" t="s">
        <v>198</v>
      </c>
      <c r="P79" s="12">
        <v>8326</v>
      </c>
      <c r="Q79" s="13">
        <v>0.63296335715371754</v>
      </c>
      <c r="R79" s="13" t="s">
        <v>198</v>
      </c>
      <c r="S79" s="12">
        <v>4782</v>
      </c>
      <c r="T79" s="13">
        <v>0.36353960772388627</v>
      </c>
      <c r="U79" s="13" t="s">
        <v>198</v>
      </c>
      <c r="V79" s="12">
        <v>395</v>
      </c>
      <c r="W79" s="13">
        <v>3.0028888551011098E-2</v>
      </c>
      <c r="X79" s="13" t="s">
        <v>198</v>
      </c>
      <c r="Y79" s="12">
        <v>2485</v>
      </c>
      <c r="Z79" s="13">
        <v>0.18891591911205716</v>
      </c>
      <c r="AA79" s="13" t="s">
        <v>198</v>
      </c>
    </row>
    <row r="80" spans="1:27">
      <c r="A80" s="14" t="s">
        <v>112</v>
      </c>
      <c r="B80" s="15" t="s">
        <v>111</v>
      </c>
      <c r="C80" s="16">
        <v>52</v>
      </c>
      <c r="D80" s="16">
        <v>52</v>
      </c>
      <c r="E80" s="17">
        <v>1</v>
      </c>
      <c r="F80" s="17" t="str">
        <f t="shared" ref="F80" si="280">IF(E80&gt;=E79,"Yes", "No")</f>
        <v>Yes</v>
      </c>
      <c r="G80" s="16">
        <v>17</v>
      </c>
      <c r="H80" s="17">
        <v>0.32692307692307693</v>
      </c>
      <c r="I80" s="17" t="str">
        <f t="shared" ref="I80" si="281">IF(H80&gt;=H79,"Yes", "No")</f>
        <v>No</v>
      </c>
      <c r="J80" s="16">
        <v>14</v>
      </c>
      <c r="K80" s="17">
        <v>0.26923076923076922</v>
      </c>
      <c r="L80" s="17" t="str">
        <f t="shared" ref="L80" si="282">IF(K80&gt;=K79,"Yes", "No")</f>
        <v>No</v>
      </c>
      <c r="M80" s="16">
        <v>20</v>
      </c>
      <c r="N80" s="17">
        <v>0.38461538461538464</v>
      </c>
      <c r="O80" s="17" t="str">
        <f t="shared" ref="O80" si="283">IF(N80&gt;=N79,"Yes", "No")</f>
        <v>No</v>
      </c>
      <c r="P80" s="16">
        <v>15</v>
      </c>
      <c r="Q80" s="17">
        <v>0.28846153846153844</v>
      </c>
      <c r="R80" s="17" t="str">
        <f t="shared" ref="R80" si="284">IF(Q80&gt;=Q79,"Yes", "No")</f>
        <v>No</v>
      </c>
      <c r="S80" s="16">
        <v>8</v>
      </c>
      <c r="T80" s="17">
        <v>0.15384615384615385</v>
      </c>
      <c r="U80" s="17" t="str">
        <f t="shared" ref="U80" si="285">IF(T80&gt;=T79,"Yes", "No")</f>
        <v>No</v>
      </c>
      <c r="V80" s="16">
        <v>0</v>
      </c>
      <c r="W80" s="17">
        <v>0</v>
      </c>
      <c r="X80" s="17" t="str">
        <f t="shared" ref="X80" si="286">IF(W80&gt;=W79,"Yes", "No")</f>
        <v>No</v>
      </c>
      <c r="Y80" s="16">
        <v>5</v>
      </c>
      <c r="Z80" s="17">
        <v>9.6153846153846159E-2</v>
      </c>
      <c r="AA80" s="17" t="str">
        <f t="shared" ref="AA80" si="287">IF(Z80&gt;=Z79,"Yes", "No")</f>
        <v>No</v>
      </c>
    </row>
    <row r="81" spans="1:27">
      <c r="A81" s="10" t="s">
        <v>115</v>
      </c>
      <c r="B81" s="11" t="s">
        <v>113</v>
      </c>
      <c r="C81" s="12">
        <v>83472</v>
      </c>
      <c r="D81" s="12">
        <v>82813</v>
      </c>
      <c r="E81" s="13">
        <v>0.99210513705194558</v>
      </c>
      <c r="F81" s="13" t="s">
        <v>198</v>
      </c>
      <c r="G81" s="12">
        <v>60689</v>
      </c>
      <c r="H81" s="13">
        <v>0.72705817519647309</v>
      </c>
      <c r="I81" s="13" t="s">
        <v>198</v>
      </c>
      <c r="J81" s="12">
        <v>77161</v>
      </c>
      <c r="K81" s="13">
        <v>0.92439380870231935</v>
      </c>
      <c r="L81" s="13" t="s">
        <v>198</v>
      </c>
      <c r="M81" s="12">
        <v>79572</v>
      </c>
      <c r="N81" s="13">
        <v>0.95327774583093727</v>
      </c>
      <c r="O81" s="13" t="s">
        <v>198</v>
      </c>
      <c r="P81" s="12">
        <v>17681</v>
      </c>
      <c r="Q81" s="13">
        <v>0.2118195322982557</v>
      </c>
      <c r="R81" s="13" t="s">
        <v>198</v>
      </c>
      <c r="S81" s="12">
        <v>3929</v>
      </c>
      <c r="T81" s="13">
        <v>4.7069676059037759E-2</v>
      </c>
      <c r="U81" s="13" t="s">
        <v>198</v>
      </c>
      <c r="V81" s="12">
        <v>2878</v>
      </c>
      <c r="W81" s="13">
        <v>3.4478627563733946E-2</v>
      </c>
      <c r="X81" s="13" t="s">
        <v>198</v>
      </c>
      <c r="Y81" s="12">
        <v>0</v>
      </c>
      <c r="Z81" s="13">
        <v>0</v>
      </c>
      <c r="AA81" s="13" t="s">
        <v>198</v>
      </c>
    </row>
    <row r="82" spans="1:27">
      <c r="A82" s="14" t="s">
        <v>115</v>
      </c>
      <c r="B82" s="15" t="s">
        <v>114</v>
      </c>
      <c r="C82" s="16">
        <v>3318</v>
      </c>
      <c r="D82" s="16">
        <v>3302</v>
      </c>
      <c r="E82" s="17">
        <v>0.99517781796262805</v>
      </c>
      <c r="F82" s="17" t="str">
        <f t="shared" ref="F82" si="288">IF(E82&gt;=E81,"Yes", "No")</f>
        <v>Yes</v>
      </c>
      <c r="G82" s="16">
        <v>1899</v>
      </c>
      <c r="H82" s="17">
        <v>0.57233273056057865</v>
      </c>
      <c r="I82" s="17" t="str">
        <f t="shared" ref="I82" si="289">IF(H82&gt;=H81,"Yes", "No")</f>
        <v>No</v>
      </c>
      <c r="J82" s="16">
        <v>2879</v>
      </c>
      <c r="K82" s="17">
        <v>0.86769138034960824</v>
      </c>
      <c r="L82" s="17" t="str">
        <f t="shared" ref="L82" si="290">IF(K82&gt;=K81,"Yes", "No")</f>
        <v>No</v>
      </c>
      <c r="M82" s="16">
        <v>3033</v>
      </c>
      <c r="N82" s="17">
        <v>0.91410488245931287</v>
      </c>
      <c r="O82" s="17" t="str">
        <f t="shared" ref="O82" si="291">IF(N82&gt;=N81,"Yes", "No")</f>
        <v>No</v>
      </c>
      <c r="P82" s="16">
        <v>907</v>
      </c>
      <c r="Q82" s="17">
        <v>0.27335744424352021</v>
      </c>
      <c r="R82" s="17" t="str">
        <f t="shared" ref="R82" si="292">IF(Q82&gt;=Q81,"Yes", "No")</f>
        <v>Yes</v>
      </c>
      <c r="S82" s="16">
        <v>182</v>
      </c>
      <c r="T82" s="17">
        <v>5.4852320675105488E-2</v>
      </c>
      <c r="U82" s="17" t="str">
        <f t="shared" ref="U82" si="293">IF(T82&gt;=T81,"Yes", "No")</f>
        <v>Yes</v>
      </c>
      <c r="V82" s="16">
        <v>214</v>
      </c>
      <c r="W82" s="17">
        <v>6.4496684749849306E-2</v>
      </c>
      <c r="X82" s="17" t="str">
        <f t="shared" ref="X82" si="294">IF(W82&gt;=W81,"Yes", "No")</f>
        <v>Yes</v>
      </c>
      <c r="Y82" s="16">
        <v>0</v>
      </c>
      <c r="Z82" s="17">
        <v>0</v>
      </c>
      <c r="AA82" s="17" t="str">
        <f t="shared" ref="AA82" si="295">IF(Z82&gt;=Z81,"Yes", "No")</f>
        <v>Yes</v>
      </c>
    </row>
    <row r="83" spans="1:27">
      <c r="A83" s="10" t="s">
        <v>118</v>
      </c>
      <c r="B83" s="11" t="s">
        <v>116</v>
      </c>
      <c r="C83" s="12">
        <v>51872</v>
      </c>
      <c r="D83" s="12">
        <v>51070</v>
      </c>
      <c r="E83" s="13">
        <v>0.98453886489821096</v>
      </c>
      <c r="F83" s="13" t="s">
        <v>198</v>
      </c>
      <c r="G83" s="12">
        <v>40885</v>
      </c>
      <c r="H83" s="13">
        <v>0.78819016039481804</v>
      </c>
      <c r="I83" s="13" t="s">
        <v>198</v>
      </c>
      <c r="J83" s="12">
        <v>26807</v>
      </c>
      <c r="K83" s="13">
        <v>0.51679133251079579</v>
      </c>
      <c r="L83" s="13" t="s">
        <v>198</v>
      </c>
      <c r="M83" s="12">
        <v>46151</v>
      </c>
      <c r="N83" s="13">
        <v>0.88970928439235042</v>
      </c>
      <c r="O83" s="13" t="s">
        <v>198</v>
      </c>
      <c r="P83" s="12">
        <v>2883</v>
      </c>
      <c r="Q83" s="13">
        <v>5.5579117828500925E-2</v>
      </c>
      <c r="R83" s="13" t="s">
        <v>198</v>
      </c>
      <c r="S83" s="12">
        <v>17625</v>
      </c>
      <c r="T83" s="13">
        <v>0.33977868599629857</v>
      </c>
      <c r="U83" s="13" t="s">
        <v>198</v>
      </c>
      <c r="V83" s="12">
        <v>1772</v>
      </c>
      <c r="W83" s="13">
        <v>3.4161011721159776E-2</v>
      </c>
      <c r="X83" s="13" t="s">
        <v>198</v>
      </c>
      <c r="Y83" s="12">
        <v>5971</v>
      </c>
      <c r="Z83" s="13">
        <v>0.11511027143738434</v>
      </c>
      <c r="AA83" s="13" t="s">
        <v>198</v>
      </c>
    </row>
    <row r="84" spans="1:27">
      <c r="A84" s="14" t="s">
        <v>118</v>
      </c>
      <c r="B84" s="15" t="s">
        <v>117</v>
      </c>
      <c r="C84" s="16">
        <v>61</v>
      </c>
      <c r="D84" s="16">
        <v>56</v>
      </c>
      <c r="E84" s="17">
        <v>0.91803278688524592</v>
      </c>
      <c r="F84" s="17" t="str">
        <f t="shared" ref="F84" si="296">IF(E84&gt;=E83,"Yes", "No")</f>
        <v>No</v>
      </c>
      <c r="G84" s="16">
        <v>51</v>
      </c>
      <c r="H84" s="17">
        <v>0.83606557377049184</v>
      </c>
      <c r="I84" s="17" t="str">
        <f t="shared" ref="I84" si="297">IF(H84&gt;=H83,"Yes", "No")</f>
        <v>Yes</v>
      </c>
      <c r="J84" s="16">
        <v>23</v>
      </c>
      <c r="K84" s="17">
        <v>0.37704918032786883</v>
      </c>
      <c r="L84" s="17" t="str">
        <f t="shared" ref="L84" si="298">IF(K84&gt;=K83,"Yes", "No")</f>
        <v>No</v>
      </c>
      <c r="M84" s="16">
        <v>45</v>
      </c>
      <c r="N84" s="17">
        <v>0.73770491803278693</v>
      </c>
      <c r="O84" s="17" t="str">
        <f t="shared" ref="O84" si="299">IF(N84&gt;=N83,"Yes", "No")</f>
        <v>No</v>
      </c>
      <c r="P84" s="16">
        <v>7</v>
      </c>
      <c r="Q84" s="17">
        <v>0.11475409836065574</v>
      </c>
      <c r="R84" s="17" t="str">
        <f t="shared" ref="R84" si="300">IF(Q84&gt;=Q83,"Yes", "No")</f>
        <v>Yes</v>
      </c>
      <c r="S84" s="16">
        <v>8</v>
      </c>
      <c r="T84" s="17">
        <v>0.13114754098360656</v>
      </c>
      <c r="U84" s="17" t="str">
        <f t="shared" ref="U84" si="301">IF(T84&gt;=T83,"Yes", "No")</f>
        <v>No</v>
      </c>
      <c r="V84" s="16">
        <v>3</v>
      </c>
      <c r="W84" s="17">
        <v>4.9180327868852458E-2</v>
      </c>
      <c r="X84" s="17" t="str">
        <f t="shared" ref="X84" si="302">IF(W84&gt;=W83,"Yes", "No")</f>
        <v>Yes</v>
      </c>
      <c r="Y84" s="16">
        <v>9</v>
      </c>
      <c r="Z84" s="17">
        <v>0.14754098360655737</v>
      </c>
      <c r="AA84" s="17" t="str">
        <f t="shared" ref="AA84" si="303">IF(Z84&gt;=Z83,"Yes", "No")</f>
        <v>Yes</v>
      </c>
    </row>
    <row r="85" spans="1:27">
      <c r="A85" s="10" t="s">
        <v>121</v>
      </c>
      <c r="B85" s="11" t="s">
        <v>119</v>
      </c>
      <c r="C85" s="12">
        <v>11343</v>
      </c>
      <c r="D85" s="12">
        <v>9880</v>
      </c>
      <c r="E85" s="13">
        <v>0.87102177554438864</v>
      </c>
      <c r="F85" s="13" t="s">
        <v>198</v>
      </c>
      <c r="G85" s="12">
        <v>3608</v>
      </c>
      <c r="H85" s="13">
        <v>0.3180816362514326</v>
      </c>
      <c r="I85" s="13" t="s">
        <v>198</v>
      </c>
      <c r="J85" s="12">
        <v>1488</v>
      </c>
      <c r="K85" s="13">
        <v>0.13118222692409415</v>
      </c>
      <c r="L85" s="13" t="s">
        <v>198</v>
      </c>
      <c r="M85" s="12">
        <v>3249</v>
      </c>
      <c r="N85" s="13">
        <v>0.28643216080402012</v>
      </c>
      <c r="O85" s="13" t="s">
        <v>198</v>
      </c>
      <c r="P85" s="12">
        <v>1269</v>
      </c>
      <c r="Q85" s="13">
        <v>0.11187516530018514</v>
      </c>
      <c r="R85" s="13" t="s">
        <v>198</v>
      </c>
      <c r="S85" s="12">
        <v>2045</v>
      </c>
      <c r="T85" s="13">
        <v>0.18028740192189016</v>
      </c>
      <c r="U85" s="13" t="s">
        <v>198</v>
      </c>
      <c r="V85" s="12">
        <v>309</v>
      </c>
      <c r="W85" s="13">
        <v>2.7241470510446973E-2</v>
      </c>
      <c r="X85" s="13" t="s">
        <v>198</v>
      </c>
      <c r="Y85" s="12">
        <v>1545</v>
      </c>
      <c r="Z85" s="13">
        <v>0.13620735255223484</v>
      </c>
      <c r="AA85" s="13" t="s">
        <v>198</v>
      </c>
    </row>
    <row r="86" spans="1:27">
      <c r="A86" s="14" t="s">
        <v>121</v>
      </c>
      <c r="B86" s="15" t="s">
        <v>120</v>
      </c>
      <c r="C86" s="16">
        <v>348</v>
      </c>
      <c r="D86" s="16">
        <v>333</v>
      </c>
      <c r="E86" s="17">
        <v>0.9568965517241379</v>
      </c>
      <c r="F86" s="17" t="str">
        <f t="shared" ref="F86" si="304">IF(E86&gt;=E85,"Yes", "No")</f>
        <v>Yes</v>
      </c>
      <c r="G86" s="16">
        <v>62</v>
      </c>
      <c r="H86" s="17">
        <v>0.17816091954022989</v>
      </c>
      <c r="I86" s="17" t="str">
        <f t="shared" ref="I86" si="305">IF(H86&gt;=H85,"Yes", "No")</f>
        <v>No</v>
      </c>
      <c r="J86" s="16">
        <v>5</v>
      </c>
      <c r="K86" s="17">
        <v>1.4367816091954023E-2</v>
      </c>
      <c r="L86" s="17" t="str">
        <f t="shared" ref="L86" si="306">IF(K86&gt;=K85,"Yes", "No")</f>
        <v>No</v>
      </c>
      <c r="M86" s="16">
        <v>70</v>
      </c>
      <c r="N86" s="17">
        <v>0.20114942528735633</v>
      </c>
      <c r="O86" s="17" t="str">
        <f t="shared" ref="O86" si="307">IF(N86&gt;=N85,"Yes", "No")</f>
        <v>No</v>
      </c>
      <c r="P86" s="16">
        <v>31</v>
      </c>
      <c r="Q86" s="17">
        <v>8.9080459770114945E-2</v>
      </c>
      <c r="R86" s="17" t="str">
        <f t="shared" ref="R86" si="308">IF(Q86&gt;=Q85,"Yes", "No")</f>
        <v>No</v>
      </c>
      <c r="S86" s="16">
        <v>69</v>
      </c>
      <c r="T86" s="17">
        <v>0.19827586206896552</v>
      </c>
      <c r="U86" s="17" t="str">
        <f t="shared" ref="U86" si="309">IF(T86&gt;=T85,"Yes", "No")</f>
        <v>Yes</v>
      </c>
      <c r="V86" s="16">
        <v>0</v>
      </c>
      <c r="W86" s="17">
        <v>0</v>
      </c>
      <c r="X86" s="17" t="str">
        <f t="shared" ref="X86" si="310">IF(W86&gt;=W85,"Yes", "No")</f>
        <v>No</v>
      </c>
      <c r="Y86" s="16">
        <v>25</v>
      </c>
      <c r="Z86" s="17">
        <v>7.183908045977011E-2</v>
      </c>
      <c r="AA86" s="17" t="str">
        <f t="shared" ref="AA86" si="311">IF(Z86&gt;=Z85,"Yes", "No")</f>
        <v>No</v>
      </c>
    </row>
    <row r="87" spans="1:27">
      <c r="A87" s="10" t="s">
        <v>124</v>
      </c>
      <c r="B87" s="11" t="s">
        <v>122</v>
      </c>
      <c r="C87" s="12">
        <v>4195</v>
      </c>
      <c r="D87" s="12">
        <v>4173</v>
      </c>
      <c r="E87" s="13">
        <v>0.99475566150178785</v>
      </c>
      <c r="F87" s="13" t="s">
        <v>198</v>
      </c>
      <c r="G87" s="12">
        <v>307</v>
      </c>
      <c r="H87" s="13">
        <v>7.3182359952324194E-2</v>
      </c>
      <c r="I87" s="13" t="s">
        <v>198</v>
      </c>
      <c r="J87" s="12">
        <v>187</v>
      </c>
      <c r="K87" s="13">
        <v>4.4576877234803337E-2</v>
      </c>
      <c r="L87" s="13" t="s">
        <v>198</v>
      </c>
      <c r="M87" s="12">
        <v>345</v>
      </c>
      <c r="N87" s="13">
        <v>8.2240762812872473E-2</v>
      </c>
      <c r="O87" s="13" t="s">
        <v>198</v>
      </c>
      <c r="P87" s="12">
        <v>0</v>
      </c>
      <c r="Q87" s="13">
        <v>0</v>
      </c>
      <c r="R87" s="13" t="s">
        <v>198</v>
      </c>
      <c r="S87" s="12">
        <v>266</v>
      </c>
      <c r="T87" s="13">
        <v>6.3408820023837908E-2</v>
      </c>
      <c r="U87" s="13" t="s">
        <v>198</v>
      </c>
      <c r="V87" s="12">
        <v>0</v>
      </c>
      <c r="W87" s="13">
        <v>0</v>
      </c>
      <c r="X87" s="13" t="s">
        <v>198</v>
      </c>
      <c r="Y87" s="12">
        <v>0</v>
      </c>
      <c r="Z87" s="13">
        <v>0</v>
      </c>
      <c r="AA87" s="13" t="s">
        <v>198</v>
      </c>
    </row>
    <row r="88" spans="1:27">
      <c r="A88" s="14" t="s">
        <v>124</v>
      </c>
      <c r="B88" s="15" t="s">
        <v>123</v>
      </c>
      <c r="C88" s="16">
        <v>3</v>
      </c>
      <c r="D88" s="16">
        <v>3</v>
      </c>
      <c r="E88" s="17">
        <v>1</v>
      </c>
      <c r="F88" s="17" t="str">
        <f t="shared" ref="F88" si="312">IF(E88&gt;=E87,"Yes", "No")</f>
        <v>Yes</v>
      </c>
      <c r="G88" s="16">
        <v>0</v>
      </c>
      <c r="H88" s="17">
        <v>0</v>
      </c>
      <c r="I88" s="17" t="str">
        <f t="shared" ref="I88" si="313">IF(H88&gt;=H87,"Yes", "No")</f>
        <v>No</v>
      </c>
      <c r="J88" s="16">
        <v>0</v>
      </c>
      <c r="K88" s="17">
        <v>0</v>
      </c>
      <c r="L88" s="17" t="str">
        <f t="shared" ref="L88" si="314">IF(K88&gt;=K87,"Yes", "No")</f>
        <v>No</v>
      </c>
      <c r="M88" s="16">
        <v>0</v>
      </c>
      <c r="N88" s="17">
        <v>0</v>
      </c>
      <c r="O88" s="17" t="str">
        <f t="shared" ref="O88" si="315">IF(N88&gt;=N87,"Yes", "No")</f>
        <v>No</v>
      </c>
      <c r="P88" s="16">
        <v>0</v>
      </c>
      <c r="Q88" s="17">
        <v>0</v>
      </c>
      <c r="R88" s="17" t="str">
        <f t="shared" ref="R88" si="316">IF(Q88&gt;=Q87,"Yes", "No")</f>
        <v>Yes</v>
      </c>
      <c r="S88" s="16">
        <v>0</v>
      </c>
      <c r="T88" s="17">
        <v>0</v>
      </c>
      <c r="U88" s="17" t="str">
        <f t="shared" ref="U88" si="317">IF(T88&gt;=T87,"Yes", "No")</f>
        <v>No</v>
      </c>
      <c r="V88" s="16">
        <v>0</v>
      </c>
      <c r="W88" s="17">
        <v>0</v>
      </c>
      <c r="X88" s="17" t="str">
        <f t="shared" ref="X88" si="318">IF(W88&gt;=W87,"Yes", "No")</f>
        <v>Yes</v>
      </c>
      <c r="Y88" s="16">
        <v>0</v>
      </c>
      <c r="Z88" s="17">
        <v>0</v>
      </c>
      <c r="AA88" s="17" t="str">
        <f t="shared" ref="AA88" si="319">IF(Z88&gt;=Z87,"Yes", "No")</f>
        <v>Yes</v>
      </c>
    </row>
    <row r="89" spans="1:27">
      <c r="A89" s="10" t="s">
        <v>127</v>
      </c>
      <c r="B89" s="11" t="s">
        <v>125</v>
      </c>
      <c r="C89" s="12">
        <v>40860</v>
      </c>
      <c r="D89" s="12">
        <v>40455</v>
      </c>
      <c r="E89" s="13">
        <v>0.99008810572687223</v>
      </c>
      <c r="F89" s="13" t="s">
        <v>198</v>
      </c>
      <c r="G89" s="12">
        <v>20092</v>
      </c>
      <c r="H89" s="13">
        <v>0.49172785119921686</v>
      </c>
      <c r="I89" s="13" t="s">
        <v>198</v>
      </c>
      <c r="J89" s="12">
        <v>26059</v>
      </c>
      <c r="K89" s="13">
        <v>0.63776309348996574</v>
      </c>
      <c r="L89" s="13" t="s">
        <v>198</v>
      </c>
      <c r="M89" s="12">
        <v>31380</v>
      </c>
      <c r="N89" s="13">
        <v>0.76798825256975034</v>
      </c>
      <c r="O89" s="13" t="s">
        <v>198</v>
      </c>
      <c r="P89" s="12">
        <v>8895</v>
      </c>
      <c r="Q89" s="13">
        <v>0.21769456681350954</v>
      </c>
      <c r="R89" s="13" t="s">
        <v>198</v>
      </c>
      <c r="S89" s="12">
        <v>20796</v>
      </c>
      <c r="T89" s="13">
        <v>0.50895741556534513</v>
      </c>
      <c r="U89" s="13" t="s">
        <v>198</v>
      </c>
      <c r="V89" s="12">
        <v>198</v>
      </c>
      <c r="W89" s="13">
        <v>4.845814977973568E-3</v>
      </c>
      <c r="X89" s="13" t="s">
        <v>198</v>
      </c>
      <c r="Y89" s="12">
        <v>6266</v>
      </c>
      <c r="Z89" s="13">
        <v>0.1533529123837494</v>
      </c>
      <c r="AA89" s="13" t="s">
        <v>198</v>
      </c>
    </row>
    <row r="90" spans="1:27">
      <c r="A90" s="14" t="s">
        <v>127</v>
      </c>
      <c r="B90" s="15" t="s">
        <v>126</v>
      </c>
      <c r="C90" s="16">
        <v>98</v>
      </c>
      <c r="D90" s="16">
        <v>96</v>
      </c>
      <c r="E90" s="17">
        <v>0.97959183673469385</v>
      </c>
      <c r="F90" s="17" t="str">
        <f t="shared" ref="F90" si="320">IF(E90&gt;=E89,"Yes", "No")</f>
        <v>No</v>
      </c>
      <c r="G90" s="16">
        <v>49</v>
      </c>
      <c r="H90" s="17">
        <v>0.5</v>
      </c>
      <c r="I90" s="17" t="str">
        <f t="shared" ref="I90" si="321">IF(H90&gt;=H89,"Yes", "No")</f>
        <v>Yes</v>
      </c>
      <c r="J90" s="16">
        <v>70</v>
      </c>
      <c r="K90" s="17">
        <v>0.7142857142857143</v>
      </c>
      <c r="L90" s="17" t="str">
        <f t="shared" ref="L90" si="322">IF(K90&gt;=K89,"Yes", "No")</f>
        <v>Yes</v>
      </c>
      <c r="M90" s="16">
        <v>49</v>
      </c>
      <c r="N90" s="17">
        <v>0.5</v>
      </c>
      <c r="O90" s="17" t="str">
        <f t="shared" ref="O90" si="323">IF(N90&gt;=N89,"Yes", "No")</f>
        <v>No</v>
      </c>
      <c r="P90" s="16">
        <v>11</v>
      </c>
      <c r="Q90" s="17">
        <v>0.11224489795918367</v>
      </c>
      <c r="R90" s="17" t="str">
        <f t="shared" ref="R90" si="324">IF(Q90&gt;=Q89,"Yes", "No")</f>
        <v>No</v>
      </c>
      <c r="S90" s="16">
        <v>35</v>
      </c>
      <c r="T90" s="17">
        <v>0.35714285714285715</v>
      </c>
      <c r="U90" s="17" t="str">
        <f t="shared" ref="U90" si="325">IF(T90&gt;=T89,"Yes", "No")</f>
        <v>No</v>
      </c>
      <c r="V90" s="16">
        <v>0</v>
      </c>
      <c r="W90" s="17">
        <v>0</v>
      </c>
      <c r="X90" s="17" t="str">
        <f t="shared" ref="X90" si="326">IF(W90&gt;=W89,"Yes", "No")</f>
        <v>No</v>
      </c>
      <c r="Y90" s="16">
        <v>39</v>
      </c>
      <c r="Z90" s="17">
        <v>0.39795918367346939</v>
      </c>
      <c r="AA90" s="17" t="str">
        <f t="shared" ref="AA90" si="327">IF(Z90&gt;=Z89,"Yes", "No")</f>
        <v>Yes</v>
      </c>
    </row>
    <row r="91" spans="1:27">
      <c r="A91" s="10" t="s">
        <v>130</v>
      </c>
      <c r="B91" s="11" t="s">
        <v>128</v>
      </c>
      <c r="C91" s="12">
        <v>6181</v>
      </c>
      <c r="D91" s="12">
        <v>6178</v>
      </c>
      <c r="E91" s="13">
        <v>0.99951464164374693</v>
      </c>
      <c r="F91" s="13" t="s">
        <v>198</v>
      </c>
      <c r="G91" s="12">
        <v>3523</v>
      </c>
      <c r="H91" s="13">
        <v>0.56997249635981229</v>
      </c>
      <c r="I91" s="13" t="s">
        <v>198</v>
      </c>
      <c r="J91" s="12">
        <v>6142</v>
      </c>
      <c r="K91" s="13">
        <v>0.99369034136871059</v>
      </c>
      <c r="L91" s="13" t="s">
        <v>198</v>
      </c>
      <c r="M91" s="12">
        <v>5243</v>
      </c>
      <c r="N91" s="13">
        <v>0.84824462061155148</v>
      </c>
      <c r="O91" s="13" t="s">
        <v>198</v>
      </c>
      <c r="P91" s="12">
        <v>5</v>
      </c>
      <c r="Q91" s="13">
        <v>8.0893059375505578E-4</v>
      </c>
      <c r="R91" s="13" t="s">
        <v>198</v>
      </c>
      <c r="S91" s="12">
        <v>800</v>
      </c>
      <c r="T91" s="13">
        <v>0.12942889500080892</v>
      </c>
      <c r="U91" s="13" t="s">
        <v>198</v>
      </c>
      <c r="V91" s="12">
        <v>494</v>
      </c>
      <c r="W91" s="13">
        <v>7.992234266299951E-2</v>
      </c>
      <c r="X91" s="13" t="s">
        <v>198</v>
      </c>
      <c r="Y91" s="12">
        <v>198</v>
      </c>
      <c r="Z91" s="13">
        <v>3.2033651512700212E-2</v>
      </c>
      <c r="AA91" s="13" t="s">
        <v>198</v>
      </c>
    </row>
    <row r="92" spans="1:27">
      <c r="A92" s="14" t="s">
        <v>130</v>
      </c>
      <c r="B92" s="15" t="s">
        <v>129</v>
      </c>
      <c r="C92" s="16">
        <v>39</v>
      </c>
      <c r="D92" s="16">
        <v>39</v>
      </c>
      <c r="E92" s="17">
        <v>1</v>
      </c>
      <c r="F92" s="17" t="str">
        <f t="shared" ref="F92" si="328">IF(E92&gt;=E91,"Yes", "No")</f>
        <v>Yes</v>
      </c>
      <c r="G92" s="16">
        <v>22</v>
      </c>
      <c r="H92" s="17">
        <v>0.5641025641025641</v>
      </c>
      <c r="I92" s="17" t="str">
        <f t="shared" ref="I92" si="329">IF(H92&gt;=H91,"Yes", "No")</f>
        <v>No</v>
      </c>
      <c r="J92" s="16">
        <v>39</v>
      </c>
      <c r="K92" s="17">
        <v>1</v>
      </c>
      <c r="L92" s="17" t="str">
        <f t="shared" ref="L92" si="330">IF(K92&gt;=K91,"Yes", "No")</f>
        <v>Yes</v>
      </c>
      <c r="M92" s="16">
        <v>31</v>
      </c>
      <c r="N92" s="17">
        <v>0.79487179487179482</v>
      </c>
      <c r="O92" s="17" t="str">
        <f t="shared" ref="O92" si="331">IF(N92&gt;=N91,"Yes", "No")</f>
        <v>No</v>
      </c>
      <c r="P92" s="16">
        <v>0</v>
      </c>
      <c r="Q92" s="17">
        <v>0</v>
      </c>
      <c r="R92" s="17" t="str">
        <f t="shared" ref="R92" si="332">IF(Q92&gt;=Q91,"Yes", "No")</f>
        <v>No</v>
      </c>
      <c r="S92" s="16">
        <v>6</v>
      </c>
      <c r="T92" s="17">
        <v>0.15384615384615385</v>
      </c>
      <c r="U92" s="17" t="str">
        <f t="shared" ref="U92" si="333">IF(T92&gt;=T91,"Yes", "No")</f>
        <v>Yes</v>
      </c>
      <c r="V92" s="16">
        <v>10</v>
      </c>
      <c r="W92" s="17">
        <v>0.25641025641025639</v>
      </c>
      <c r="X92" s="17" t="str">
        <f t="shared" ref="X92" si="334">IF(W92&gt;=W91,"Yes", "No")</f>
        <v>Yes</v>
      </c>
      <c r="Y92" s="16">
        <v>1</v>
      </c>
      <c r="Z92" s="17">
        <v>2.564102564102564E-2</v>
      </c>
      <c r="AA92" s="17" t="str">
        <f t="shared" ref="AA92" si="335">IF(Z92&gt;=Z91,"Yes", "No")</f>
        <v>No</v>
      </c>
    </row>
    <row r="93" spans="1:27">
      <c r="A93" s="10" t="s">
        <v>133</v>
      </c>
      <c r="B93" s="11" t="s">
        <v>131</v>
      </c>
      <c r="C93" s="12">
        <v>30060</v>
      </c>
      <c r="D93" s="12">
        <v>29563</v>
      </c>
      <c r="E93" s="13">
        <v>0.98346640053226875</v>
      </c>
      <c r="F93" s="13" t="s">
        <v>198</v>
      </c>
      <c r="G93" s="12">
        <v>14698</v>
      </c>
      <c r="H93" s="13">
        <v>0.48895542248835661</v>
      </c>
      <c r="I93" s="13" t="s">
        <v>198</v>
      </c>
      <c r="J93" s="12">
        <v>23165</v>
      </c>
      <c r="K93" s="13">
        <v>0.77062541583499666</v>
      </c>
      <c r="L93" s="13" t="s">
        <v>198</v>
      </c>
      <c r="M93" s="12">
        <v>8933</v>
      </c>
      <c r="N93" s="13">
        <v>0.29717232202262145</v>
      </c>
      <c r="O93" s="13" t="s">
        <v>198</v>
      </c>
      <c r="P93" s="12">
        <v>14494</v>
      </c>
      <c r="Q93" s="13">
        <v>0.48216899534264801</v>
      </c>
      <c r="R93" s="13" t="s">
        <v>198</v>
      </c>
      <c r="S93" s="12">
        <v>9650</v>
      </c>
      <c r="T93" s="13">
        <v>0.32102461743180305</v>
      </c>
      <c r="U93" s="13" t="s">
        <v>198</v>
      </c>
      <c r="V93" s="12">
        <v>1633</v>
      </c>
      <c r="W93" s="13">
        <v>5.4324683965402527E-2</v>
      </c>
      <c r="X93" s="13" t="s">
        <v>198</v>
      </c>
      <c r="Y93" s="12">
        <v>7144</v>
      </c>
      <c r="Z93" s="13">
        <v>0.23765801729873587</v>
      </c>
      <c r="AA93" s="13" t="s">
        <v>198</v>
      </c>
    </row>
    <row r="94" spans="1:27">
      <c r="A94" s="14" t="s">
        <v>133</v>
      </c>
      <c r="B94" s="15" t="s">
        <v>132</v>
      </c>
      <c r="C94" s="16">
        <v>30</v>
      </c>
      <c r="D94" s="16">
        <v>30</v>
      </c>
      <c r="E94" s="17">
        <v>1</v>
      </c>
      <c r="F94" s="17" t="str">
        <f t="shared" ref="F94" si="336">IF(E94&gt;=E93,"Yes", "No")</f>
        <v>Yes</v>
      </c>
      <c r="G94" s="16">
        <v>11</v>
      </c>
      <c r="H94" s="17">
        <v>0.36666666666666664</v>
      </c>
      <c r="I94" s="17" t="str">
        <f t="shared" ref="I94" si="337">IF(H94&gt;=H93,"Yes", "No")</f>
        <v>No</v>
      </c>
      <c r="J94" s="16">
        <v>21</v>
      </c>
      <c r="K94" s="17">
        <v>0.7</v>
      </c>
      <c r="L94" s="17" t="str">
        <f t="shared" ref="L94" si="338">IF(K94&gt;=K93,"Yes", "No")</f>
        <v>No</v>
      </c>
      <c r="M94" s="16">
        <v>8</v>
      </c>
      <c r="N94" s="17">
        <v>0.26666666666666666</v>
      </c>
      <c r="O94" s="17" t="str">
        <f t="shared" ref="O94" si="339">IF(N94&gt;=N93,"Yes", "No")</f>
        <v>No</v>
      </c>
      <c r="P94" s="16">
        <v>11</v>
      </c>
      <c r="Q94" s="17">
        <v>0.36666666666666664</v>
      </c>
      <c r="R94" s="17" t="str">
        <f t="shared" ref="R94" si="340">IF(Q94&gt;=Q93,"Yes", "No")</f>
        <v>No</v>
      </c>
      <c r="S94" s="16">
        <v>10</v>
      </c>
      <c r="T94" s="17">
        <v>0.33333333333333331</v>
      </c>
      <c r="U94" s="17" t="str">
        <f t="shared" ref="U94" si="341">IF(T94&gt;=T93,"Yes", "No")</f>
        <v>Yes</v>
      </c>
      <c r="V94" s="16">
        <v>0</v>
      </c>
      <c r="W94" s="17">
        <v>0</v>
      </c>
      <c r="X94" s="17" t="str">
        <f t="shared" ref="X94" si="342">IF(W94&gt;=W93,"Yes", "No")</f>
        <v>No</v>
      </c>
      <c r="Y94" s="16">
        <v>9</v>
      </c>
      <c r="Z94" s="17">
        <v>0.3</v>
      </c>
      <c r="AA94" s="17" t="str">
        <f t="shared" ref="AA94" si="343">IF(Z94&gt;=Z93,"Yes", "No")</f>
        <v>Yes</v>
      </c>
    </row>
    <row r="95" spans="1:27">
      <c r="A95" s="10" t="s">
        <v>136</v>
      </c>
      <c r="B95" s="11" t="s">
        <v>134</v>
      </c>
      <c r="C95" s="12">
        <v>274873</v>
      </c>
      <c r="D95" s="12">
        <v>268353</v>
      </c>
      <c r="E95" s="13">
        <v>0.97627995474273577</v>
      </c>
      <c r="F95" s="13" t="s">
        <v>198</v>
      </c>
      <c r="G95" s="12">
        <v>124100</v>
      </c>
      <c r="H95" s="13">
        <v>0.45148122951326614</v>
      </c>
      <c r="I95" s="13" t="s">
        <v>198</v>
      </c>
      <c r="J95" s="12">
        <v>101346</v>
      </c>
      <c r="K95" s="13">
        <v>0.36870118200041474</v>
      </c>
      <c r="L95" s="13" t="s">
        <v>198</v>
      </c>
      <c r="M95" s="12">
        <v>224273</v>
      </c>
      <c r="N95" s="13">
        <v>0.81591498619362401</v>
      </c>
      <c r="O95" s="13" t="s">
        <v>198</v>
      </c>
      <c r="P95" s="12">
        <v>4142</v>
      </c>
      <c r="Q95" s="13">
        <v>1.5068777217114812E-2</v>
      </c>
      <c r="R95" s="13" t="s">
        <v>198</v>
      </c>
      <c r="S95" s="12">
        <v>141623</v>
      </c>
      <c r="T95" s="13">
        <v>0.51523067016403934</v>
      </c>
      <c r="U95" s="13" t="s">
        <v>198</v>
      </c>
      <c r="V95" s="12">
        <v>1530</v>
      </c>
      <c r="W95" s="13">
        <v>5.5662069392046504E-3</v>
      </c>
      <c r="X95" s="13" t="s">
        <v>198</v>
      </c>
      <c r="Y95" s="12">
        <v>0</v>
      </c>
      <c r="Z95" s="13">
        <v>0</v>
      </c>
      <c r="AA95" s="13" t="s">
        <v>198</v>
      </c>
    </row>
    <row r="96" spans="1:27">
      <c r="A96" s="14" t="s">
        <v>136</v>
      </c>
      <c r="B96" s="15" t="s">
        <v>135</v>
      </c>
      <c r="C96" s="16">
        <v>6375</v>
      </c>
      <c r="D96" s="16">
        <v>6329</v>
      </c>
      <c r="E96" s="17">
        <v>0.99278431372549014</v>
      </c>
      <c r="F96" s="17" t="str">
        <f t="shared" ref="F96" si="344">IF(E96&gt;=E95,"Yes", "No")</f>
        <v>Yes</v>
      </c>
      <c r="G96" s="16">
        <v>5070</v>
      </c>
      <c r="H96" s="17">
        <v>0.79529411764705882</v>
      </c>
      <c r="I96" s="17" t="str">
        <f t="shared" ref="I96" si="345">IF(H96&gt;=H95,"Yes", "No")</f>
        <v>Yes</v>
      </c>
      <c r="J96" s="16">
        <v>4546</v>
      </c>
      <c r="K96" s="17">
        <v>0.71309803921568626</v>
      </c>
      <c r="L96" s="17" t="str">
        <f t="shared" ref="L96" si="346">IF(K96&gt;=K95,"Yes", "No")</f>
        <v>Yes</v>
      </c>
      <c r="M96" s="16">
        <v>5989</v>
      </c>
      <c r="N96" s="17">
        <v>0.93945098039215691</v>
      </c>
      <c r="O96" s="17" t="str">
        <f t="shared" ref="O96" si="347">IF(N96&gt;=N95,"Yes", "No")</f>
        <v>Yes</v>
      </c>
      <c r="P96" s="16">
        <v>763</v>
      </c>
      <c r="Q96" s="17">
        <v>0.11968627450980392</v>
      </c>
      <c r="R96" s="17" t="str">
        <f t="shared" ref="R96" si="348">IF(Q96&gt;=Q95,"Yes", "No")</f>
        <v>Yes</v>
      </c>
      <c r="S96" s="16">
        <v>2910</v>
      </c>
      <c r="T96" s="17">
        <v>0.45647058823529413</v>
      </c>
      <c r="U96" s="17" t="str">
        <f t="shared" ref="U96" si="349">IF(T96&gt;=T95,"Yes", "No")</f>
        <v>No</v>
      </c>
      <c r="V96" s="16">
        <v>459</v>
      </c>
      <c r="W96" s="17">
        <v>7.1999999999999995E-2</v>
      </c>
      <c r="X96" s="17" t="str">
        <f t="shared" ref="X96" si="350">IF(W96&gt;=W95,"Yes", "No")</f>
        <v>Yes</v>
      </c>
      <c r="Y96" s="16">
        <v>0</v>
      </c>
      <c r="Z96" s="17">
        <v>0</v>
      </c>
      <c r="AA96" s="17" t="str">
        <f t="shared" ref="AA96" si="351">IF(Z96&gt;=Z95,"Yes", "No")</f>
        <v>Yes</v>
      </c>
    </row>
    <row r="97" spans="1:27">
      <c r="A97" s="10" t="s">
        <v>139</v>
      </c>
      <c r="B97" s="11" t="s">
        <v>137</v>
      </c>
      <c r="C97" s="12">
        <v>32272</v>
      </c>
      <c r="D97" s="12">
        <v>30665</v>
      </c>
      <c r="E97" s="13">
        <v>0.95020451165096675</v>
      </c>
      <c r="F97" s="13" t="s">
        <v>198</v>
      </c>
      <c r="G97" s="12">
        <v>19669</v>
      </c>
      <c r="H97" s="13">
        <v>0.60947570649479421</v>
      </c>
      <c r="I97" s="13" t="s">
        <v>198</v>
      </c>
      <c r="J97" s="12">
        <v>5498</v>
      </c>
      <c r="K97" s="13">
        <v>0.17036440257808627</v>
      </c>
      <c r="L97" s="13" t="s">
        <v>198</v>
      </c>
      <c r="M97" s="12">
        <v>25552</v>
      </c>
      <c r="N97" s="13">
        <v>0.79176995537927619</v>
      </c>
      <c r="O97" s="13" t="s">
        <v>198</v>
      </c>
      <c r="P97" s="12">
        <v>8</v>
      </c>
      <c r="Q97" s="13">
        <v>2.4789291026276647E-4</v>
      </c>
      <c r="R97" s="13" t="s">
        <v>198</v>
      </c>
      <c r="S97" s="12">
        <v>10313</v>
      </c>
      <c r="T97" s="13">
        <v>0.31956494794248885</v>
      </c>
      <c r="U97" s="13" t="s">
        <v>198</v>
      </c>
      <c r="V97" s="12">
        <v>0</v>
      </c>
      <c r="W97" s="13">
        <v>0</v>
      </c>
      <c r="X97" s="13" t="s">
        <v>198</v>
      </c>
      <c r="Y97" s="12">
        <v>6307</v>
      </c>
      <c r="Z97" s="13">
        <v>0.19543257312840853</v>
      </c>
      <c r="AA97" s="13" t="s">
        <v>198</v>
      </c>
    </row>
    <row r="98" spans="1:27">
      <c r="A98" s="14" t="s">
        <v>139</v>
      </c>
      <c r="B98" s="15" t="s">
        <v>138</v>
      </c>
      <c r="C98" s="16">
        <v>22</v>
      </c>
      <c r="D98" s="16">
        <v>22</v>
      </c>
      <c r="E98" s="17">
        <v>1</v>
      </c>
      <c r="F98" s="17" t="str">
        <f t="shared" ref="F98" si="352">IF(E98&gt;=E97,"Yes", "No")</f>
        <v>Yes</v>
      </c>
      <c r="G98" s="16">
        <v>17</v>
      </c>
      <c r="H98" s="17">
        <v>0.77272727272727271</v>
      </c>
      <c r="I98" s="17" t="str">
        <f t="shared" ref="I98" si="353">IF(H98&gt;=H97,"Yes", "No")</f>
        <v>Yes</v>
      </c>
      <c r="J98" s="16">
        <v>7</v>
      </c>
      <c r="K98" s="17">
        <v>0.31818181818181818</v>
      </c>
      <c r="L98" s="17" t="str">
        <f t="shared" ref="L98" si="354">IF(K98&gt;=K97,"Yes", "No")</f>
        <v>Yes</v>
      </c>
      <c r="M98" s="16">
        <v>21</v>
      </c>
      <c r="N98" s="17">
        <v>0.95454545454545459</v>
      </c>
      <c r="O98" s="17" t="str">
        <f t="shared" ref="O98" si="355">IF(N98&gt;=N97,"Yes", "No")</f>
        <v>Yes</v>
      </c>
      <c r="P98" s="16">
        <v>0</v>
      </c>
      <c r="Q98" s="17">
        <v>0</v>
      </c>
      <c r="R98" s="17" t="str">
        <f t="shared" ref="R98" si="356">IF(Q98&gt;=Q97,"Yes", "No")</f>
        <v>No</v>
      </c>
      <c r="S98" s="16">
        <v>9</v>
      </c>
      <c r="T98" s="17">
        <v>0.40909090909090912</v>
      </c>
      <c r="U98" s="17" t="str">
        <f t="shared" ref="U98" si="357">IF(T98&gt;=T97,"Yes", "No")</f>
        <v>Yes</v>
      </c>
      <c r="V98" s="16">
        <v>0</v>
      </c>
      <c r="W98" s="17">
        <v>0</v>
      </c>
      <c r="X98" s="17" t="str">
        <f t="shared" ref="X98" si="358">IF(W98&gt;=W97,"Yes", "No")</f>
        <v>Yes</v>
      </c>
      <c r="Y98" s="16">
        <v>2</v>
      </c>
      <c r="Z98" s="17">
        <v>9.0909090909090912E-2</v>
      </c>
      <c r="AA98" s="17" t="str">
        <f t="shared" ref="AA98" si="359">IF(Z98&gt;=Z97,"Yes", "No")</f>
        <v>No</v>
      </c>
    </row>
    <row r="99" spans="1:27">
      <c r="A99" s="10" t="s">
        <v>142</v>
      </c>
      <c r="B99" s="11" t="s">
        <v>140</v>
      </c>
      <c r="C99" s="12">
        <v>23656</v>
      </c>
      <c r="D99" s="12">
        <v>23656</v>
      </c>
      <c r="E99" s="13">
        <v>1</v>
      </c>
      <c r="F99" s="13" t="s">
        <v>198</v>
      </c>
      <c r="G99" s="12">
        <v>22343</v>
      </c>
      <c r="H99" s="13">
        <v>0.94449611092323305</v>
      </c>
      <c r="I99" s="13" t="s">
        <v>198</v>
      </c>
      <c r="J99" s="12">
        <v>4450</v>
      </c>
      <c r="K99" s="13">
        <v>0.18811295231653702</v>
      </c>
      <c r="L99" s="13" t="s">
        <v>198</v>
      </c>
      <c r="M99" s="12">
        <v>5252</v>
      </c>
      <c r="N99" s="13">
        <v>0.22201555630706798</v>
      </c>
      <c r="O99" s="13" t="s">
        <v>198</v>
      </c>
      <c r="P99" s="12">
        <v>7745</v>
      </c>
      <c r="Q99" s="13">
        <v>0.327401082177883</v>
      </c>
      <c r="R99" s="13" t="s">
        <v>198</v>
      </c>
      <c r="S99" s="12">
        <v>8547</v>
      </c>
      <c r="T99" s="13">
        <v>0.36130368616841391</v>
      </c>
      <c r="U99" s="13" t="s">
        <v>198</v>
      </c>
      <c r="V99" s="12">
        <v>3110</v>
      </c>
      <c r="W99" s="13">
        <v>0.13146770375380454</v>
      </c>
      <c r="X99" s="13" t="s">
        <v>198</v>
      </c>
      <c r="Y99" s="12">
        <v>1220</v>
      </c>
      <c r="Z99" s="13">
        <v>5.1572539736219142E-2</v>
      </c>
      <c r="AA99" s="13" t="s">
        <v>198</v>
      </c>
    </row>
    <row r="100" spans="1:27">
      <c r="A100" s="14" t="s">
        <v>142</v>
      </c>
      <c r="B100" s="15" t="s">
        <v>141</v>
      </c>
      <c r="C100" s="16">
        <v>28</v>
      </c>
      <c r="D100" s="16">
        <v>28</v>
      </c>
      <c r="E100" s="17">
        <v>1</v>
      </c>
      <c r="F100" s="17" t="str">
        <f t="shared" ref="F100" si="360">IF(E100&gt;=E99,"Yes", "No")</f>
        <v>Yes</v>
      </c>
      <c r="G100" s="16">
        <v>25</v>
      </c>
      <c r="H100" s="17">
        <v>0.8928571428571429</v>
      </c>
      <c r="I100" s="17" t="str">
        <f t="shared" ref="I100" si="361">IF(H100&gt;=H99,"Yes", "No")</f>
        <v>No</v>
      </c>
      <c r="J100" s="16">
        <v>4</v>
      </c>
      <c r="K100" s="17">
        <v>0.14285714285714285</v>
      </c>
      <c r="L100" s="17" t="str">
        <f t="shared" ref="L100" si="362">IF(K100&gt;=K99,"Yes", "No")</f>
        <v>No</v>
      </c>
      <c r="M100" s="16">
        <v>4</v>
      </c>
      <c r="N100" s="17">
        <v>0.14285714285714285</v>
      </c>
      <c r="O100" s="17" t="str">
        <f t="shared" ref="O100" si="363">IF(N100&gt;=N99,"Yes", "No")</f>
        <v>No</v>
      </c>
      <c r="P100" s="16">
        <v>4</v>
      </c>
      <c r="Q100" s="17">
        <v>0.14285714285714285</v>
      </c>
      <c r="R100" s="17" t="str">
        <f t="shared" ref="R100" si="364">IF(Q100&gt;=Q99,"Yes", "No")</f>
        <v>No</v>
      </c>
      <c r="S100" s="16">
        <v>21</v>
      </c>
      <c r="T100" s="17">
        <v>0.75</v>
      </c>
      <c r="U100" s="17" t="str">
        <f t="shared" ref="U100" si="365">IF(T100&gt;=T99,"Yes", "No")</f>
        <v>Yes</v>
      </c>
      <c r="V100" s="16">
        <v>4</v>
      </c>
      <c r="W100" s="17">
        <v>0.14285714285714285</v>
      </c>
      <c r="X100" s="17" t="str">
        <f t="shared" ref="X100" si="366">IF(W100&gt;=W99,"Yes", "No")</f>
        <v>Yes</v>
      </c>
      <c r="Y100" s="16">
        <v>2</v>
      </c>
      <c r="Z100" s="17">
        <v>7.1428571428571425E-2</v>
      </c>
      <c r="AA100" s="17" t="str">
        <f t="shared" ref="AA100" si="367">IF(Z100&gt;=Z99,"Yes", "No")</f>
        <v>Yes</v>
      </c>
    </row>
    <row r="101" spans="1:27">
      <c r="A101" s="10" t="s">
        <v>145</v>
      </c>
      <c r="B101" s="11" t="s">
        <v>143</v>
      </c>
      <c r="C101" s="12">
        <v>1064</v>
      </c>
      <c r="D101" s="12">
        <v>1026</v>
      </c>
      <c r="E101" s="13">
        <v>0.9642857142857143</v>
      </c>
      <c r="F101" s="13" t="s">
        <v>198</v>
      </c>
      <c r="G101" s="12">
        <v>463</v>
      </c>
      <c r="H101" s="13">
        <v>0.43515037593984962</v>
      </c>
      <c r="I101" s="13" t="s">
        <v>198</v>
      </c>
      <c r="J101" s="12">
        <v>773</v>
      </c>
      <c r="K101" s="13">
        <v>0.72650375939849621</v>
      </c>
      <c r="L101" s="13" t="s">
        <v>198</v>
      </c>
      <c r="M101" s="12">
        <v>645</v>
      </c>
      <c r="N101" s="13">
        <v>0.60620300751879697</v>
      </c>
      <c r="O101" s="13" t="s">
        <v>198</v>
      </c>
      <c r="P101" s="12">
        <v>18</v>
      </c>
      <c r="Q101" s="13">
        <v>1.6917293233082706E-2</v>
      </c>
      <c r="R101" s="13" t="s">
        <v>198</v>
      </c>
      <c r="S101" s="12">
        <v>503</v>
      </c>
      <c r="T101" s="13">
        <v>0.47274436090225563</v>
      </c>
      <c r="U101" s="13" t="s">
        <v>198</v>
      </c>
      <c r="V101" s="12">
        <v>70</v>
      </c>
      <c r="W101" s="13">
        <v>6.5789473684210523E-2</v>
      </c>
      <c r="X101" s="13" t="s">
        <v>198</v>
      </c>
      <c r="Y101" s="12">
        <v>36</v>
      </c>
      <c r="Z101" s="13">
        <v>3.3834586466165412E-2</v>
      </c>
      <c r="AA101" s="13" t="s">
        <v>198</v>
      </c>
    </row>
    <row r="102" spans="1:27">
      <c r="A102" s="14" t="s">
        <v>145</v>
      </c>
      <c r="B102" s="15" t="s">
        <v>144</v>
      </c>
      <c r="C102" s="16">
        <v>2</v>
      </c>
      <c r="D102" s="16">
        <v>2</v>
      </c>
      <c r="E102" s="17">
        <v>1</v>
      </c>
      <c r="F102" s="17" t="str">
        <f t="shared" ref="F102" si="368">IF(E102&gt;=E101,"Yes", "No")</f>
        <v>Yes</v>
      </c>
      <c r="G102" s="16">
        <v>0</v>
      </c>
      <c r="H102" s="17">
        <v>0</v>
      </c>
      <c r="I102" s="17" t="str">
        <f t="shared" ref="I102" si="369">IF(H102&gt;=H101,"Yes", "No")</f>
        <v>No</v>
      </c>
      <c r="J102" s="16">
        <v>1</v>
      </c>
      <c r="K102" s="17">
        <v>0.5</v>
      </c>
      <c r="L102" s="17" t="str">
        <f t="shared" ref="L102" si="370">IF(K102&gt;=K101,"Yes", "No")</f>
        <v>No</v>
      </c>
      <c r="M102" s="16">
        <v>2</v>
      </c>
      <c r="N102" s="17">
        <v>1</v>
      </c>
      <c r="O102" s="17" t="str">
        <f t="shared" ref="O102" si="371">IF(N102&gt;=N101,"Yes", "No")</f>
        <v>Yes</v>
      </c>
      <c r="P102" s="16">
        <v>0</v>
      </c>
      <c r="Q102" s="17">
        <v>0</v>
      </c>
      <c r="R102" s="17" t="str">
        <f t="shared" ref="R102" si="372">IF(Q102&gt;=Q101,"Yes", "No")</f>
        <v>No</v>
      </c>
      <c r="S102" s="16">
        <v>1</v>
      </c>
      <c r="T102" s="17">
        <v>0.5</v>
      </c>
      <c r="U102" s="17" t="str">
        <f t="shared" ref="U102" si="373">IF(T102&gt;=T101,"Yes", "No")</f>
        <v>Yes</v>
      </c>
      <c r="V102" s="16">
        <v>0</v>
      </c>
      <c r="W102" s="17">
        <v>0</v>
      </c>
      <c r="X102" s="17" t="str">
        <f t="shared" ref="X102" si="374">IF(W102&gt;=W101,"Yes", "No")</f>
        <v>No</v>
      </c>
      <c r="Y102" s="16">
        <v>0</v>
      </c>
      <c r="Z102" s="17">
        <v>0</v>
      </c>
      <c r="AA102" s="17" t="str">
        <f t="shared" ref="AA102" si="375">IF(Z102&gt;=Z101,"Yes", "No")</f>
        <v>No</v>
      </c>
    </row>
    <row r="103" spans="1:27">
      <c r="A103" s="10" t="s">
        <v>148</v>
      </c>
      <c r="B103" s="11" t="s">
        <v>146</v>
      </c>
      <c r="C103" s="12">
        <v>2510</v>
      </c>
      <c r="D103" s="12">
        <v>2431</v>
      </c>
      <c r="E103" s="13">
        <v>0.96852589641434261</v>
      </c>
      <c r="F103" s="13" t="s">
        <v>198</v>
      </c>
      <c r="G103" s="12">
        <v>634</v>
      </c>
      <c r="H103" s="13">
        <v>0.25258964143426293</v>
      </c>
      <c r="I103" s="13" t="s">
        <v>198</v>
      </c>
      <c r="J103" s="12">
        <v>545</v>
      </c>
      <c r="K103" s="13">
        <v>0.21713147410358566</v>
      </c>
      <c r="L103" s="13" t="s">
        <v>198</v>
      </c>
      <c r="M103" s="12">
        <v>1398</v>
      </c>
      <c r="N103" s="13">
        <v>0.5569721115537849</v>
      </c>
      <c r="O103" s="13" t="s">
        <v>198</v>
      </c>
      <c r="P103" s="12">
        <v>145</v>
      </c>
      <c r="Q103" s="13">
        <v>5.7768924302788842E-2</v>
      </c>
      <c r="R103" s="13" t="s">
        <v>198</v>
      </c>
      <c r="S103" s="12">
        <v>389</v>
      </c>
      <c r="T103" s="13">
        <v>0.15498007968127489</v>
      </c>
      <c r="U103" s="13" t="s">
        <v>198</v>
      </c>
      <c r="V103" s="12">
        <v>1</v>
      </c>
      <c r="W103" s="13">
        <v>3.9840637450199205E-4</v>
      </c>
      <c r="X103" s="13" t="s">
        <v>198</v>
      </c>
      <c r="Y103" s="12">
        <v>297</v>
      </c>
      <c r="Z103" s="13">
        <v>0.11832669322709163</v>
      </c>
      <c r="AA103" s="13" t="s">
        <v>198</v>
      </c>
    </row>
    <row r="104" spans="1:27">
      <c r="A104" s="14" t="s">
        <v>148</v>
      </c>
      <c r="B104" s="15" t="s">
        <v>147</v>
      </c>
      <c r="C104" s="16">
        <v>9</v>
      </c>
      <c r="D104" s="16">
        <v>8</v>
      </c>
      <c r="E104" s="17">
        <v>0.88888888888888884</v>
      </c>
      <c r="F104" s="17" t="str">
        <f t="shared" ref="F104" si="376">IF(E104&gt;=E103,"Yes", "No")</f>
        <v>No</v>
      </c>
      <c r="G104" s="16">
        <v>7</v>
      </c>
      <c r="H104" s="17">
        <v>0.77777777777777779</v>
      </c>
      <c r="I104" s="17" t="str">
        <f t="shared" ref="I104" si="377">IF(H104&gt;=H103,"Yes", "No")</f>
        <v>Yes</v>
      </c>
      <c r="J104" s="16">
        <v>6</v>
      </c>
      <c r="K104" s="17">
        <v>0.66666666666666663</v>
      </c>
      <c r="L104" s="17" t="str">
        <f t="shared" ref="L104" si="378">IF(K104&gt;=K103,"Yes", "No")</f>
        <v>Yes</v>
      </c>
      <c r="M104" s="16">
        <v>6</v>
      </c>
      <c r="N104" s="17">
        <v>0.66666666666666663</v>
      </c>
      <c r="O104" s="17" t="str">
        <f t="shared" ref="O104" si="379">IF(N104&gt;=N103,"Yes", "No")</f>
        <v>Yes</v>
      </c>
      <c r="P104" s="16">
        <v>0</v>
      </c>
      <c r="Q104" s="17">
        <v>0</v>
      </c>
      <c r="R104" s="17" t="str">
        <f t="shared" ref="R104" si="380">IF(Q104&gt;=Q103,"Yes", "No")</f>
        <v>No</v>
      </c>
      <c r="S104" s="16">
        <v>3</v>
      </c>
      <c r="T104" s="17">
        <v>0.33333333333333331</v>
      </c>
      <c r="U104" s="17" t="str">
        <f t="shared" ref="U104" si="381">IF(T104&gt;=T103,"Yes", "No")</f>
        <v>Yes</v>
      </c>
      <c r="V104" s="16">
        <v>0</v>
      </c>
      <c r="W104" s="17">
        <v>0</v>
      </c>
      <c r="X104" s="17" t="str">
        <f t="shared" ref="X104" si="382">IF(W104&gt;=W103,"Yes", "No")</f>
        <v>No</v>
      </c>
      <c r="Y104" s="16">
        <v>0</v>
      </c>
      <c r="Z104" s="17">
        <v>0</v>
      </c>
      <c r="AA104" s="17" t="str">
        <f t="shared" ref="AA104" si="383">IF(Z104&gt;=Z103,"Yes", "No")</f>
        <v>No</v>
      </c>
    </row>
    <row r="105" spans="1:27">
      <c r="A105" s="10" t="s">
        <v>151</v>
      </c>
      <c r="B105" s="11" t="s">
        <v>149</v>
      </c>
      <c r="C105" s="12">
        <v>79710</v>
      </c>
      <c r="D105" s="12">
        <v>75406</v>
      </c>
      <c r="E105" s="13">
        <v>0.94600426546230088</v>
      </c>
      <c r="F105" s="13" t="s">
        <v>198</v>
      </c>
      <c r="G105" s="12">
        <v>11750</v>
      </c>
      <c r="H105" s="13">
        <v>0.14740935892610713</v>
      </c>
      <c r="I105" s="13" t="s">
        <v>198</v>
      </c>
      <c r="J105" s="12">
        <v>35285</v>
      </c>
      <c r="K105" s="13">
        <v>0.44266716848576088</v>
      </c>
      <c r="L105" s="13" t="s">
        <v>198</v>
      </c>
      <c r="M105" s="12">
        <v>49513</v>
      </c>
      <c r="N105" s="13">
        <v>0.62116422029858231</v>
      </c>
      <c r="O105" s="13" t="s">
        <v>198</v>
      </c>
      <c r="P105" s="12">
        <v>9027</v>
      </c>
      <c r="Q105" s="13">
        <v>0.11324802408731652</v>
      </c>
      <c r="R105" s="13" t="s">
        <v>198</v>
      </c>
      <c r="S105" s="12">
        <v>796</v>
      </c>
      <c r="T105" s="13">
        <v>9.9861999749090453E-3</v>
      </c>
      <c r="U105" s="13" t="s">
        <v>198</v>
      </c>
      <c r="V105" s="12">
        <v>4</v>
      </c>
      <c r="W105" s="13">
        <v>5.0181909421653495E-5</v>
      </c>
      <c r="X105" s="13" t="s">
        <v>198</v>
      </c>
      <c r="Y105" s="12">
        <v>6973</v>
      </c>
      <c r="Z105" s="13">
        <v>8.7479613599297457E-2</v>
      </c>
      <c r="AA105" s="13" t="s">
        <v>198</v>
      </c>
    </row>
    <row r="106" spans="1:27">
      <c r="A106" s="14" t="s">
        <v>151</v>
      </c>
      <c r="B106" s="15" t="s">
        <v>150</v>
      </c>
      <c r="C106" s="16">
        <v>2947</v>
      </c>
      <c r="D106" s="16">
        <v>2919</v>
      </c>
      <c r="E106" s="17">
        <v>0.99049881235154391</v>
      </c>
      <c r="F106" s="17" t="str">
        <f t="shared" ref="F106" si="384">IF(E106&gt;=E105,"Yes", "No")</f>
        <v>Yes</v>
      </c>
      <c r="G106" s="16">
        <v>391</v>
      </c>
      <c r="H106" s="17">
        <v>0.13267729894808281</v>
      </c>
      <c r="I106" s="17" t="str">
        <f t="shared" ref="I106" si="385">IF(H106&gt;=H105,"Yes", "No")</f>
        <v>No</v>
      </c>
      <c r="J106" s="16">
        <v>859</v>
      </c>
      <c r="K106" s="17">
        <v>0.29148286392941974</v>
      </c>
      <c r="L106" s="17" t="str">
        <f t="shared" ref="L106" si="386">IF(K106&gt;=K105,"Yes", "No")</f>
        <v>No</v>
      </c>
      <c r="M106" s="16">
        <v>2310</v>
      </c>
      <c r="N106" s="17">
        <v>0.78384798099762465</v>
      </c>
      <c r="O106" s="17" t="str">
        <f t="shared" ref="O106" si="387">IF(N106&gt;=N105,"Yes", "No")</f>
        <v>Yes</v>
      </c>
      <c r="P106" s="16">
        <v>1353</v>
      </c>
      <c r="Q106" s="17">
        <v>0.45911096029860876</v>
      </c>
      <c r="R106" s="17" t="str">
        <f t="shared" ref="R106" si="388">IF(Q106&gt;=Q105,"Yes", "No")</f>
        <v>Yes</v>
      </c>
      <c r="S106" s="16">
        <v>36</v>
      </c>
      <c r="T106" s="17">
        <v>1.2215812690872073E-2</v>
      </c>
      <c r="U106" s="17" t="str">
        <f t="shared" ref="U106" si="389">IF(T106&gt;=T105,"Yes", "No")</f>
        <v>Yes</v>
      </c>
      <c r="V106" s="16">
        <v>0</v>
      </c>
      <c r="W106" s="17">
        <v>0</v>
      </c>
      <c r="X106" s="17" t="str">
        <f t="shared" ref="X106" si="390">IF(W106&gt;=W105,"Yes", "No")</f>
        <v>No</v>
      </c>
      <c r="Y106" s="16">
        <v>315</v>
      </c>
      <c r="Z106" s="17">
        <v>0.10688836104513064</v>
      </c>
      <c r="AA106" s="17" t="str">
        <f t="shared" ref="AA106" si="391">IF(Z106&gt;=Z105,"Yes", "No")</f>
        <v>Yes</v>
      </c>
    </row>
    <row r="107" spans="1:27">
      <c r="A107" s="10" t="s">
        <v>154</v>
      </c>
      <c r="B107" s="11" t="s">
        <v>152</v>
      </c>
      <c r="C107" s="12">
        <v>19578</v>
      </c>
      <c r="D107" s="12">
        <v>8569</v>
      </c>
      <c r="E107" s="13">
        <v>0.43768515680866277</v>
      </c>
      <c r="F107" s="13" t="s">
        <v>198</v>
      </c>
      <c r="G107" s="12">
        <v>14935</v>
      </c>
      <c r="H107" s="13">
        <v>0.76284605169067321</v>
      </c>
      <c r="I107" s="13" t="s">
        <v>198</v>
      </c>
      <c r="J107" s="12">
        <v>854</v>
      </c>
      <c r="K107" s="13">
        <v>4.3620390233936053E-2</v>
      </c>
      <c r="L107" s="13" t="s">
        <v>198</v>
      </c>
      <c r="M107" s="12">
        <v>7402</v>
      </c>
      <c r="N107" s="13">
        <v>0.37807743385432629</v>
      </c>
      <c r="O107" s="13" t="s">
        <v>198</v>
      </c>
      <c r="P107" s="12">
        <v>2101</v>
      </c>
      <c r="Q107" s="13">
        <v>0.10731433241393401</v>
      </c>
      <c r="R107" s="13" t="s">
        <v>198</v>
      </c>
      <c r="S107" s="12">
        <v>647</v>
      </c>
      <c r="T107" s="13">
        <v>3.3047297987537035E-2</v>
      </c>
      <c r="U107" s="13" t="s">
        <v>198</v>
      </c>
      <c r="V107" s="12">
        <v>1703</v>
      </c>
      <c r="W107" s="13">
        <v>8.6985391766268266E-2</v>
      </c>
      <c r="X107" s="13" t="s">
        <v>198</v>
      </c>
      <c r="Y107" s="12">
        <v>322</v>
      </c>
      <c r="Z107" s="13">
        <v>1.6447032383287364E-2</v>
      </c>
      <c r="AA107" s="13" t="s">
        <v>198</v>
      </c>
    </row>
    <row r="108" spans="1:27">
      <c r="A108" s="14" t="s">
        <v>154</v>
      </c>
      <c r="B108" s="15" t="s">
        <v>153</v>
      </c>
      <c r="C108" s="16">
        <v>114</v>
      </c>
      <c r="D108" s="16">
        <v>63</v>
      </c>
      <c r="E108" s="17">
        <v>0.55263157894736847</v>
      </c>
      <c r="F108" s="17" t="str">
        <f t="shared" ref="F108" si="392">IF(E108&gt;=E107,"Yes", "No")</f>
        <v>Yes</v>
      </c>
      <c r="G108" s="16">
        <v>65</v>
      </c>
      <c r="H108" s="17">
        <v>0.57017543859649122</v>
      </c>
      <c r="I108" s="17" t="str">
        <f t="shared" ref="I108" si="393">IF(H108&gt;=H107,"Yes", "No")</f>
        <v>No</v>
      </c>
      <c r="J108" s="16">
        <v>1</v>
      </c>
      <c r="K108" s="17">
        <v>8.771929824561403E-3</v>
      </c>
      <c r="L108" s="17" t="str">
        <f t="shared" ref="L108" si="394">IF(K108&gt;=K107,"Yes", "No")</f>
        <v>No</v>
      </c>
      <c r="M108" s="16">
        <v>30</v>
      </c>
      <c r="N108" s="17">
        <v>0.26315789473684209</v>
      </c>
      <c r="O108" s="17" t="str">
        <f t="shared" ref="O108" si="395">IF(N108&gt;=N107,"Yes", "No")</f>
        <v>No</v>
      </c>
      <c r="P108" s="16">
        <v>43</v>
      </c>
      <c r="Q108" s="17">
        <v>0.37719298245614036</v>
      </c>
      <c r="R108" s="17" t="str">
        <f t="shared" ref="R108" si="396">IF(Q108&gt;=Q107,"Yes", "No")</f>
        <v>Yes</v>
      </c>
      <c r="S108" s="16">
        <v>4</v>
      </c>
      <c r="T108" s="17">
        <v>3.5087719298245612E-2</v>
      </c>
      <c r="U108" s="17" t="str">
        <f t="shared" ref="U108" si="397">IF(T108&gt;=T107,"Yes", "No")</f>
        <v>Yes</v>
      </c>
      <c r="V108" s="16">
        <v>12</v>
      </c>
      <c r="W108" s="17">
        <v>0.10526315789473684</v>
      </c>
      <c r="X108" s="17" t="str">
        <f t="shared" ref="X108" si="398">IF(W108&gt;=W107,"Yes", "No")</f>
        <v>Yes</v>
      </c>
      <c r="Y108" s="16">
        <v>2</v>
      </c>
      <c r="Z108" s="17">
        <v>1.7543859649122806E-2</v>
      </c>
      <c r="AA108" s="17" t="str">
        <f t="shared" ref="AA108" si="399">IF(Z108&gt;=Z107,"Yes", "No")</f>
        <v>Yes</v>
      </c>
    </row>
    <row r="109" spans="1:27">
      <c r="A109" s="10" t="s">
        <v>156</v>
      </c>
      <c r="B109" s="11" t="s">
        <v>155</v>
      </c>
      <c r="C109" s="12">
        <v>21694</v>
      </c>
      <c r="D109" s="12">
        <v>15387</v>
      </c>
      <c r="E109" s="13">
        <v>0.70927445376601828</v>
      </c>
      <c r="F109" s="13" t="s">
        <v>199</v>
      </c>
      <c r="G109" s="12">
        <v>275</v>
      </c>
      <c r="H109" s="13">
        <v>1.2676316032082604E-2</v>
      </c>
      <c r="I109" s="17" t="s">
        <v>199</v>
      </c>
      <c r="J109" s="12">
        <v>194</v>
      </c>
      <c r="K109" s="13">
        <v>8.9425647644510008E-3</v>
      </c>
      <c r="L109" s="13" t="s">
        <v>198</v>
      </c>
      <c r="M109" s="12">
        <v>8951</v>
      </c>
      <c r="N109" s="13">
        <v>0.41260256292062319</v>
      </c>
      <c r="O109" s="17" t="s">
        <v>199</v>
      </c>
      <c r="P109" s="12">
        <v>0</v>
      </c>
      <c r="Q109" s="13">
        <v>0</v>
      </c>
      <c r="R109" s="13" t="s">
        <v>198</v>
      </c>
      <c r="S109" s="12">
        <v>7611</v>
      </c>
      <c r="T109" s="13">
        <v>0.35083433207338433</v>
      </c>
      <c r="U109" s="17" t="s">
        <v>199</v>
      </c>
      <c r="V109" s="12">
        <v>6505</v>
      </c>
      <c r="W109" s="13">
        <v>0.29985249377708123</v>
      </c>
      <c r="X109" s="17" t="s">
        <v>199</v>
      </c>
      <c r="Y109" s="12">
        <v>884</v>
      </c>
      <c r="Z109" s="13">
        <v>4.0748594081312803E-2</v>
      </c>
      <c r="AA109" s="17" t="s">
        <v>199</v>
      </c>
    </row>
    <row r="110" spans="1:27">
      <c r="A110" s="14" t="s">
        <v>156</v>
      </c>
      <c r="B110" s="15" t="s">
        <v>1</v>
      </c>
      <c r="C110" s="17" t="s">
        <v>199</v>
      </c>
      <c r="D110" s="17" t="s">
        <v>199</v>
      </c>
      <c r="E110" s="17" t="s">
        <v>199</v>
      </c>
      <c r="F110" s="17" t="s">
        <v>199</v>
      </c>
      <c r="G110" s="17" t="s">
        <v>199</v>
      </c>
      <c r="H110" s="17" t="s">
        <v>199</v>
      </c>
      <c r="I110" s="17" t="s">
        <v>199</v>
      </c>
      <c r="J110" s="17" t="s">
        <v>199</v>
      </c>
      <c r="K110" s="17" t="s">
        <v>199</v>
      </c>
      <c r="L110" s="17" t="s">
        <v>199</v>
      </c>
      <c r="M110" s="17" t="s">
        <v>199</v>
      </c>
      <c r="N110" s="17" t="s">
        <v>199</v>
      </c>
      <c r="O110" s="17" t="s">
        <v>199</v>
      </c>
      <c r="P110" s="17" t="s">
        <v>199</v>
      </c>
      <c r="Q110" s="17" t="s">
        <v>199</v>
      </c>
      <c r="R110" s="17" t="s">
        <v>199</v>
      </c>
      <c r="S110" s="17" t="s">
        <v>199</v>
      </c>
      <c r="T110" s="17" t="s">
        <v>199</v>
      </c>
      <c r="U110" s="17" t="s">
        <v>199</v>
      </c>
      <c r="V110" s="17" t="s">
        <v>199</v>
      </c>
      <c r="W110" s="17" t="s">
        <v>199</v>
      </c>
      <c r="X110" s="17" t="s">
        <v>199</v>
      </c>
      <c r="Y110" s="17" t="s">
        <v>199</v>
      </c>
      <c r="Z110" s="17" t="s">
        <v>199</v>
      </c>
      <c r="AA110" s="17" t="s">
        <v>199</v>
      </c>
    </row>
    <row r="111" spans="1:27">
      <c r="A111" s="10" t="s">
        <v>159</v>
      </c>
      <c r="B111" s="11" t="s">
        <v>157</v>
      </c>
      <c r="C111" s="12">
        <v>4612</v>
      </c>
      <c r="D111" s="12">
        <v>4607</v>
      </c>
      <c r="E111" s="13">
        <v>0.99891587163920204</v>
      </c>
      <c r="F111" s="13" t="s">
        <v>198</v>
      </c>
      <c r="G111" s="12">
        <v>1261</v>
      </c>
      <c r="H111" s="13">
        <v>0.27341717259323506</v>
      </c>
      <c r="I111" s="13" t="s">
        <v>198</v>
      </c>
      <c r="J111" s="12">
        <v>4026</v>
      </c>
      <c r="K111" s="13">
        <v>0.87294015611448394</v>
      </c>
      <c r="L111" s="13" t="s">
        <v>198</v>
      </c>
      <c r="M111" s="12">
        <v>4156</v>
      </c>
      <c r="N111" s="13">
        <v>0.9011274934952298</v>
      </c>
      <c r="O111" s="13" t="s">
        <v>198</v>
      </c>
      <c r="P111" s="12">
        <v>629</v>
      </c>
      <c r="Q111" s="13">
        <v>0.13638334778837816</v>
      </c>
      <c r="R111" s="13" t="s">
        <v>198</v>
      </c>
      <c r="S111" s="12">
        <v>1853</v>
      </c>
      <c r="T111" s="13">
        <v>0.4017779705117086</v>
      </c>
      <c r="U111" s="13" t="s">
        <v>198</v>
      </c>
      <c r="V111" s="12">
        <v>315</v>
      </c>
      <c r="W111" s="13">
        <v>6.8300086730268869E-2</v>
      </c>
      <c r="X111" s="13" t="s">
        <v>198</v>
      </c>
      <c r="Y111" s="12">
        <v>968</v>
      </c>
      <c r="Z111" s="13">
        <v>0.209887250650477</v>
      </c>
      <c r="AA111" s="13" t="s">
        <v>198</v>
      </c>
    </row>
    <row r="112" spans="1:27">
      <c r="A112" s="14" t="s">
        <v>159</v>
      </c>
      <c r="B112" s="15" t="s">
        <v>158</v>
      </c>
      <c r="C112" s="16">
        <v>24</v>
      </c>
      <c r="D112" s="16">
        <v>24</v>
      </c>
      <c r="E112" s="17">
        <v>1</v>
      </c>
      <c r="F112" s="17" t="str">
        <f t="shared" ref="F112" si="400">IF(E112&gt;=E111,"Yes", "No")</f>
        <v>Yes</v>
      </c>
      <c r="G112" s="16">
        <v>11</v>
      </c>
      <c r="H112" s="17">
        <v>0.45833333333333331</v>
      </c>
      <c r="I112" s="17" t="str">
        <f t="shared" ref="I112" si="401">IF(H112&gt;=H111,"Yes", "No")</f>
        <v>Yes</v>
      </c>
      <c r="J112" s="16">
        <v>17</v>
      </c>
      <c r="K112" s="17">
        <v>0.70833333333333337</v>
      </c>
      <c r="L112" s="17" t="str">
        <f t="shared" ref="L112" si="402">IF(K112&gt;=K111,"Yes", "No")</f>
        <v>No</v>
      </c>
      <c r="M112" s="16">
        <v>19</v>
      </c>
      <c r="N112" s="17">
        <v>0.79166666666666663</v>
      </c>
      <c r="O112" s="17" t="str">
        <f t="shared" ref="O112" si="403">IF(N112&gt;=N111,"Yes", "No")</f>
        <v>No</v>
      </c>
      <c r="P112" s="16">
        <v>5</v>
      </c>
      <c r="Q112" s="17">
        <v>0.20833333333333334</v>
      </c>
      <c r="R112" s="17" t="str">
        <f t="shared" ref="R112" si="404">IF(Q112&gt;=Q111,"Yes", "No")</f>
        <v>Yes</v>
      </c>
      <c r="S112" s="16">
        <v>8</v>
      </c>
      <c r="T112" s="17">
        <v>0.33333333333333331</v>
      </c>
      <c r="U112" s="17" t="str">
        <f t="shared" ref="U112" si="405">IF(T112&gt;=T111,"Yes", "No")</f>
        <v>No</v>
      </c>
      <c r="V112" s="16">
        <v>2</v>
      </c>
      <c r="W112" s="17">
        <v>8.3333333333333329E-2</v>
      </c>
      <c r="X112" s="17" t="str">
        <f t="shared" ref="X112" si="406">IF(W112&gt;=W111,"Yes", "No")</f>
        <v>Yes</v>
      </c>
      <c r="Y112" s="16">
        <v>6</v>
      </c>
      <c r="Z112" s="17">
        <v>0.25</v>
      </c>
      <c r="AA112" s="17" t="str">
        <f t="shared" ref="AA112" si="407">IF(Z112&gt;=Z111,"Yes", "No")</f>
        <v>Yes</v>
      </c>
    </row>
  </sheetData>
  <autoFilter ref="A4:AA4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ERI State Counts</vt:lpstr>
      <vt:lpstr>Equity Ratio Indicators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Dudley, Timmy T - ETA</dc:creator>
  <cp:lastModifiedBy>Tramontana, Laura A - ETA</cp:lastModifiedBy>
  <dcterms:created xsi:type="dcterms:W3CDTF">2023-09-28T19:12:57Z</dcterms:created>
  <dcterms:modified xsi:type="dcterms:W3CDTF">2024-06-24T13:51:48Z</dcterms:modified>
</cp:coreProperties>
</file>