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t.dir.labor.gov\eta\Office NO\Shared\OWI\DNPTTA\SNaP\Monitor Advocate System\4. Annual Reports and Summaries\NMA Annual  Reports\PY 2021\Final Report Files\Website Versions\"/>
    </mc:Choice>
  </mc:AlternateContent>
  <xr:revisionPtr revIDLastSave="0" documentId="13_ncr:1_{3F352396-4CCE-4619-8F6C-35AA2FD348FB}" xr6:coauthVersionLast="47" xr6:coauthVersionMax="47" xr10:uidLastSave="{00000000-0000-0000-0000-000000000000}"/>
  <bookViews>
    <workbookView xWindow="-108" yWindow="-108" windowWidth="30936" windowHeight="12456" tabRatio="239" xr2:uid="{A631BF7F-7252-44E5-BA06-56C18ED97FDA}"/>
  </bookViews>
  <sheets>
    <sheet name="ERI State Cou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2" i="1" l="1"/>
  <c r="AA108" i="1"/>
  <c r="AA106" i="1"/>
  <c r="AA104" i="1"/>
  <c r="AA102" i="1"/>
  <c r="AA100" i="1"/>
  <c r="AA98" i="1"/>
  <c r="AA96" i="1"/>
  <c r="AA94" i="1"/>
  <c r="AA92" i="1"/>
  <c r="AA90" i="1"/>
  <c r="AA88" i="1"/>
  <c r="AA86" i="1"/>
  <c r="AA84" i="1"/>
  <c r="AA82" i="1"/>
  <c r="AA80" i="1"/>
  <c r="AA78" i="1"/>
  <c r="AA76" i="1"/>
  <c r="AA74" i="1"/>
  <c r="AA72" i="1"/>
  <c r="AA70" i="1"/>
  <c r="AA68" i="1"/>
  <c r="AA66" i="1"/>
  <c r="AA64" i="1"/>
  <c r="AA62" i="1"/>
  <c r="AA60" i="1"/>
  <c r="AA58" i="1"/>
  <c r="AA56" i="1"/>
  <c r="AA54" i="1"/>
  <c r="AA52" i="1"/>
  <c r="AA50" i="1"/>
  <c r="AA48" i="1"/>
  <c r="AA46" i="1"/>
  <c r="AA44" i="1"/>
  <c r="AA42" i="1"/>
  <c r="AA40" i="1"/>
  <c r="AA38" i="1"/>
  <c r="AA36" i="1"/>
  <c r="AA34" i="1"/>
  <c r="AA32" i="1"/>
  <c r="AA30" i="1"/>
  <c r="AA26" i="1"/>
  <c r="AA24" i="1"/>
  <c r="AA22" i="1"/>
  <c r="AA20" i="1"/>
  <c r="AA18" i="1"/>
  <c r="AA16" i="1"/>
  <c r="AA14" i="1"/>
  <c r="AA12" i="1"/>
  <c r="AA10" i="1"/>
  <c r="AA6" i="1"/>
  <c r="X112" i="1"/>
  <c r="X108" i="1"/>
  <c r="X106" i="1"/>
  <c r="X104" i="1"/>
  <c r="X102" i="1"/>
  <c r="X100" i="1"/>
  <c r="X98" i="1"/>
  <c r="X96" i="1"/>
  <c r="X94" i="1"/>
  <c r="X92" i="1"/>
  <c r="X90" i="1"/>
  <c r="X88" i="1"/>
  <c r="X86" i="1"/>
  <c r="X84" i="1"/>
  <c r="X82" i="1"/>
  <c r="X80" i="1"/>
  <c r="X78" i="1"/>
  <c r="X76" i="1"/>
  <c r="X74" i="1"/>
  <c r="X72" i="1"/>
  <c r="X70" i="1"/>
  <c r="X68" i="1"/>
  <c r="X66" i="1"/>
  <c r="X64" i="1"/>
  <c r="X62" i="1"/>
  <c r="X60" i="1"/>
  <c r="X58" i="1"/>
  <c r="X56" i="1"/>
  <c r="X54" i="1"/>
  <c r="X52" i="1"/>
  <c r="X50" i="1"/>
  <c r="X48" i="1"/>
  <c r="X46" i="1"/>
  <c r="X44" i="1"/>
  <c r="X42" i="1"/>
  <c r="X40" i="1"/>
  <c r="X38" i="1"/>
  <c r="X36" i="1"/>
  <c r="X34" i="1"/>
  <c r="X32" i="1"/>
  <c r="X30" i="1"/>
  <c r="X26" i="1"/>
  <c r="X24" i="1"/>
  <c r="X22" i="1"/>
  <c r="X20" i="1"/>
  <c r="X18" i="1"/>
  <c r="X16" i="1"/>
  <c r="X14" i="1"/>
  <c r="X12" i="1"/>
  <c r="X10" i="1"/>
  <c r="X6" i="1"/>
  <c r="U112" i="1"/>
  <c r="U108" i="1"/>
  <c r="U106" i="1"/>
  <c r="U104" i="1"/>
  <c r="U102" i="1"/>
  <c r="U100" i="1"/>
  <c r="U98" i="1"/>
  <c r="U96" i="1"/>
  <c r="U94" i="1"/>
  <c r="U92" i="1"/>
  <c r="U90" i="1"/>
  <c r="U88" i="1"/>
  <c r="U86" i="1"/>
  <c r="U84" i="1"/>
  <c r="U82" i="1"/>
  <c r="U80" i="1"/>
  <c r="U78" i="1"/>
  <c r="U76" i="1"/>
  <c r="U74" i="1"/>
  <c r="U72" i="1"/>
  <c r="U70" i="1"/>
  <c r="U68" i="1"/>
  <c r="U66" i="1"/>
  <c r="U64" i="1"/>
  <c r="U62" i="1"/>
  <c r="U60" i="1"/>
  <c r="U58" i="1"/>
  <c r="U56" i="1"/>
  <c r="U54" i="1"/>
  <c r="U52" i="1"/>
  <c r="U50" i="1"/>
  <c r="U48" i="1"/>
  <c r="U46" i="1"/>
  <c r="U44" i="1"/>
  <c r="U42" i="1"/>
  <c r="U40" i="1"/>
  <c r="U38" i="1"/>
  <c r="U36" i="1"/>
  <c r="U34" i="1"/>
  <c r="U32" i="1"/>
  <c r="U30" i="1"/>
  <c r="U26" i="1"/>
  <c r="U24" i="1"/>
  <c r="U22" i="1"/>
  <c r="U20" i="1"/>
  <c r="U18" i="1"/>
  <c r="U16" i="1"/>
  <c r="U14" i="1"/>
  <c r="U12" i="1"/>
  <c r="U10" i="1"/>
  <c r="U6" i="1"/>
  <c r="R112" i="1"/>
  <c r="R108" i="1"/>
  <c r="R106" i="1"/>
  <c r="R104" i="1"/>
  <c r="R102" i="1"/>
  <c r="R100" i="1"/>
  <c r="R98" i="1"/>
  <c r="R96" i="1"/>
  <c r="R94" i="1"/>
  <c r="R92" i="1"/>
  <c r="R90" i="1"/>
  <c r="R88" i="1"/>
  <c r="R86" i="1"/>
  <c r="R84" i="1"/>
  <c r="R82" i="1"/>
  <c r="R80" i="1"/>
  <c r="R78" i="1"/>
  <c r="R76" i="1"/>
  <c r="R74" i="1"/>
  <c r="R72" i="1"/>
  <c r="R70" i="1"/>
  <c r="R68" i="1"/>
  <c r="R66" i="1"/>
  <c r="R64" i="1"/>
  <c r="R62" i="1"/>
  <c r="R60" i="1"/>
  <c r="R58" i="1"/>
  <c r="R56" i="1"/>
  <c r="R54" i="1"/>
  <c r="R52" i="1"/>
  <c r="R50" i="1"/>
  <c r="R48" i="1"/>
  <c r="R46" i="1"/>
  <c r="R44" i="1"/>
  <c r="R42" i="1"/>
  <c r="R40" i="1"/>
  <c r="R38" i="1"/>
  <c r="R36" i="1"/>
  <c r="R34" i="1"/>
  <c r="R32" i="1"/>
  <c r="R30" i="1"/>
  <c r="R26" i="1"/>
  <c r="R24" i="1"/>
  <c r="R22" i="1"/>
  <c r="R20" i="1"/>
  <c r="R18" i="1"/>
  <c r="R16" i="1"/>
  <c r="R14" i="1"/>
  <c r="R12" i="1"/>
  <c r="R10" i="1"/>
  <c r="R6" i="1"/>
  <c r="O112" i="1"/>
  <c r="O108" i="1"/>
  <c r="O106" i="1"/>
  <c r="O104" i="1"/>
  <c r="O102" i="1"/>
  <c r="O100" i="1"/>
  <c r="O98" i="1"/>
  <c r="O96" i="1"/>
  <c r="O94" i="1"/>
  <c r="O92" i="1"/>
  <c r="O90" i="1"/>
  <c r="O88" i="1"/>
  <c r="O86" i="1"/>
  <c r="O84" i="1"/>
  <c r="O82" i="1"/>
  <c r="O80" i="1"/>
  <c r="O78" i="1"/>
  <c r="O76" i="1"/>
  <c r="O74" i="1"/>
  <c r="O72" i="1"/>
  <c r="O70" i="1"/>
  <c r="O68" i="1"/>
  <c r="O66" i="1"/>
  <c r="O64" i="1"/>
  <c r="O62" i="1"/>
  <c r="O60" i="1"/>
  <c r="O58" i="1"/>
  <c r="O56" i="1"/>
  <c r="O54" i="1"/>
  <c r="O52" i="1"/>
  <c r="O50" i="1"/>
  <c r="O48" i="1"/>
  <c r="O46" i="1"/>
  <c r="O44" i="1"/>
  <c r="O42" i="1"/>
  <c r="O40" i="1"/>
  <c r="O38" i="1"/>
  <c r="O36" i="1"/>
  <c r="O34" i="1"/>
  <c r="O32" i="1"/>
  <c r="O30" i="1"/>
  <c r="O26" i="1"/>
  <c r="O24" i="1"/>
  <c r="O22" i="1"/>
  <c r="O20" i="1"/>
  <c r="O18" i="1"/>
  <c r="O16" i="1"/>
  <c r="O14" i="1"/>
  <c r="O12" i="1"/>
  <c r="O10" i="1"/>
  <c r="O6" i="1"/>
  <c r="L112" i="1"/>
  <c r="L108" i="1"/>
  <c r="L106" i="1"/>
  <c r="L104" i="1"/>
  <c r="L102" i="1"/>
  <c r="L100" i="1"/>
  <c r="L98" i="1"/>
  <c r="L96" i="1"/>
  <c r="L94" i="1"/>
  <c r="L92" i="1"/>
  <c r="L90" i="1"/>
  <c r="L88" i="1"/>
  <c r="L86" i="1"/>
  <c r="L84" i="1"/>
  <c r="L82" i="1"/>
  <c r="L80" i="1"/>
  <c r="L78" i="1"/>
  <c r="L76" i="1"/>
  <c r="L74" i="1"/>
  <c r="L72" i="1"/>
  <c r="L70" i="1"/>
  <c r="L68" i="1"/>
  <c r="L66" i="1"/>
  <c r="L64" i="1"/>
  <c r="L62" i="1"/>
  <c r="L60" i="1"/>
  <c r="L58" i="1"/>
  <c r="L56" i="1"/>
  <c r="L54" i="1"/>
  <c r="L52" i="1"/>
  <c r="L50" i="1"/>
  <c r="L48" i="1"/>
  <c r="L46" i="1"/>
  <c r="L44" i="1"/>
  <c r="L42" i="1"/>
  <c r="L40" i="1"/>
  <c r="L38" i="1"/>
  <c r="L36" i="1"/>
  <c r="L34" i="1"/>
  <c r="L32" i="1"/>
  <c r="L30" i="1"/>
  <c r="L26" i="1"/>
  <c r="L24" i="1"/>
  <c r="L22" i="1"/>
  <c r="L20" i="1"/>
  <c r="L18" i="1"/>
  <c r="L16" i="1"/>
  <c r="L14" i="1"/>
  <c r="L12" i="1"/>
  <c r="L10" i="1"/>
  <c r="L6" i="1"/>
  <c r="I112" i="1"/>
  <c r="I108" i="1"/>
  <c r="I106" i="1"/>
  <c r="I104" i="1"/>
  <c r="I102" i="1"/>
  <c r="I100" i="1"/>
  <c r="I98" i="1"/>
  <c r="I96" i="1"/>
  <c r="I94" i="1"/>
  <c r="I92" i="1"/>
  <c r="I90" i="1"/>
  <c r="I88" i="1"/>
  <c r="I86" i="1"/>
  <c r="I84" i="1"/>
  <c r="I82" i="1"/>
  <c r="I80" i="1"/>
  <c r="I78" i="1"/>
  <c r="I76" i="1"/>
  <c r="I74" i="1"/>
  <c r="I72" i="1"/>
  <c r="I70" i="1"/>
  <c r="I68" i="1"/>
  <c r="I66" i="1"/>
  <c r="I64" i="1"/>
  <c r="I62" i="1"/>
  <c r="I60" i="1"/>
  <c r="I58" i="1"/>
  <c r="I56" i="1"/>
  <c r="I54" i="1"/>
  <c r="I52" i="1"/>
  <c r="I50" i="1"/>
  <c r="I48" i="1"/>
  <c r="I46" i="1"/>
  <c r="I44" i="1"/>
  <c r="I42" i="1"/>
  <c r="I40" i="1"/>
  <c r="I38" i="1"/>
  <c r="I36" i="1"/>
  <c r="I34" i="1"/>
  <c r="I32" i="1"/>
  <c r="I30" i="1"/>
  <c r="I26" i="1"/>
  <c r="I24" i="1"/>
  <c r="I22" i="1"/>
  <c r="I20" i="1"/>
  <c r="I18" i="1"/>
  <c r="I16" i="1"/>
  <c r="I14" i="1"/>
  <c r="I12" i="1"/>
  <c r="I10" i="1"/>
  <c r="I6" i="1"/>
  <c r="F112" i="1"/>
  <c r="F108" i="1"/>
  <c r="F106" i="1"/>
  <c r="F104" i="1"/>
  <c r="F102" i="1"/>
  <c r="F100" i="1"/>
  <c r="F98" i="1"/>
  <c r="F96" i="1"/>
  <c r="F94" i="1"/>
  <c r="F92" i="1"/>
  <c r="F90" i="1"/>
  <c r="F88" i="1"/>
  <c r="F86" i="1"/>
  <c r="F84" i="1"/>
  <c r="F82" i="1"/>
  <c r="F80" i="1"/>
  <c r="F78" i="1"/>
  <c r="F76" i="1"/>
  <c r="F74" i="1"/>
  <c r="F72" i="1"/>
  <c r="F70" i="1"/>
  <c r="F68" i="1"/>
  <c r="F66" i="1"/>
  <c r="F64" i="1"/>
  <c r="F62" i="1"/>
  <c r="F60" i="1"/>
  <c r="F58" i="1"/>
  <c r="F56" i="1"/>
  <c r="F54" i="1"/>
  <c r="F52" i="1"/>
  <c r="F50" i="1"/>
  <c r="F48" i="1"/>
  <c r="F46" i="1"/>
  <c r="F44" i="1"/>
  <c r="F42" i="1"/>
  <c r="F40" i="1"/>
  <c r="F38" i="1"/>
  <c r="F36" i="1"/>
  <c r="F34" i="1"/>
  <c r="F32" i="1"/>
  <c r="F30" i="1"/>
  <c r="F26" i="1"/>
  <c r="F24" i="1"/>
  <c r="F22" i="1"/>
  <c r="F20" i="1"/>
  <c r="F18" i="1"/>
  <c r="F16" i="1"/>
  <c r="F14" i="1"/>
  <c r="F12" i="1"/>
  <c r="F10" i="1"/>
  <c r="F6" i="1"/>
</calcChain>
</file>

<file path=xl/sharedStrings.xml><?xml version="1.0" encoding="utf-8"?>
<sst xmlns="http://schemas.openxmlformats.org/spreadsheetml/2006/main" count="752" uniqueCount="89">
  <si>
    <t>AK</t>
  </si>
  <si>
    <t>Non-MSFW</t>
  </si>
  <si>
    <t>MSFW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</si>
  <si>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</si>
  <si>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</si>
  <si>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</si>
  <si>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</si>
  <si>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</si>
  <si>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</si>
  <si>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</si>
  <si>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</si>
  <si>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</si>
  <si>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</si>
  <si>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</si>
  <si>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</si>
  <si>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</si>
  <si>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</si>
  <si>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</si>
  <si>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</si>
  <si>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</si>
  <si>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</si>
  <si>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</si>
  <si>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</si>
  <si>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</si>
  <si>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</si>
  <si>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</si>
  <si>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</si>
  <si>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</si>
  <si>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</si>
  <si>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</si>
  <si>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</si>
  <si>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</si>
  <si>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</si>
  <si>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</si>
  <si>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</si>
  <si>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</si>
  <si>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</si>
  <si>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</si>
  <si>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</si>
  <si>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</si>
  <si>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</si>
  <si>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</si>
  <si>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</si>
  <si>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</si>
  <si>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</si>
  <si>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</si>
  <si>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</si>
  <si>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</si>
  <si>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</si>
  <si>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</si>
  <si>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</si>
  <si>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</si>
  <si>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</si>
  <si>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</si>
  <si>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</si>
  <si>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</si>
  <si>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MSFW or Non-MSFW</t>
  </si>
  <si>
    <t>State</t>
  </si>
  <si>
    <t>Wagner-Peyser Participants</t>
  </si>
  <si>
    <t xml:space="preserve">Participants: Received Basic Career Services (Staff Assisted) </t>
  </si>
  <si>
    <t xml:space="preserve">Percentage: Recieved Basic Career Services (Staff Assisted) </t>
  </si>
  <si>
    <t xml:space="preserve">Participants: Recieved Staff Assisted Job Search Activities </t>
  </si>
  <si>
    <t xml:space="preserve">Percentage: Received Staff Assisted Job Search Activities </t>
  </si>
  <si>
    <t xml:space="preserve">Participants: Received Staff Assisted Career Guidance Services </t>
  </si>
  <si>
    <t>Percentage: Received Staff Assisted Career Guidance Services (Equity Ratio Indicators)</t>
  </si>
  <si>
    <t xml:space="preserve">Participants: Received Unemployment Insurance (UI) Claim Assistance </t>
  </si>
  <si>
    <t xml:space="preserve">Percentage: Received Unemployment Insurance (UI) Claim Assistance </t>
  </si>
  <si>
    <t xml:space="preserve">Participants: Referred to Employment </t>
  </si>
  <si>
    <t xml:space="preserve">Percentage: Referred to Employment </t>
  </si>
  <si>
    <t xml:space="preserve">Participants: Referred to Federal Training </t>
  </si>
  <si>
    <t xml:space="preserve">Percentage: Referred to Federal Training </t>
  </si>
  <si>
    <t xml:space="preserve">Participants: Referred to Other Federal or State Assistance </t>
  </si>
  <si>
    <t xml:space="preserve">Percentage: Referred to Other Federal or State Assistance </t>
  </si>
  <si>
    <t xml:space="preserve">Participants: Received Individual Career Services </t>
  </si>
  <si>
    <t xml:space="preserve">Percentage: Received Individual Career Services </t>
  </si>
  <si>
    <t>Not Applicable</t>
  </si>
  <si>
    <t xml:space="preserve">Percentage: Referred to Employment: State Met Equity Ratio indicator, Yes or No? </t>
  </si>
  <si>
    <t xml:space="preserve">Percentage: Received Individual Career Services: State Met Equity Ratio indicator, Yes or No? </t>
  </si>
  <si>
    <t xml:space="preserve">Percentage: Referred to Other Federal or State Assistance: State Met Equity Ratio indicator, Yes or No? </t>
  </si>
  <si>
    <t xml:space="preserve">Percentage: Recieved Basic Career Services (Staff Assisted): State Met Equity Ratio indicator, Yes or No? </t>
  </si>
  <si>
    <t xml:space="preserve">Percentage: Received Staff Assisted Job Search Activities: State Met Equity Ratio indicator, Yes or No? </t>
  </si>
  <si>
    <t xml:space="preserve">Percentage: Received Staff Assisted Career Guidance Services (Equity Ratio Indicators): State Met Equity Ratio indicator, Yes or No? </t>
  </si>
  <si>
    <t xml:space="preserve">Percentage: Received Unemployment Insurance (UI) Claim Assistance: State Met Equity Ratio indicator, Yes or No? </t>
  </si>
  <si>
    <t xml:space="preserve">Percentage: Referred to Federal Training: State Met Equity Ratio indicator, Yes or No? </t>
  </si>
  <si>
    <t xml:space="preserve">Not Applicable </t>
  </si>
  <si>
    <t>Program Year 2021 Equity Ratio Indicators 
(July 1, 2021 through June 30, 2022)</t>
  </si>
  <si>
    <t>Intentionally Blank</t>
  </si>
  <si>
    <r>
      <rPr>
        <b/>
        <sz val="12"/>
        <color theme="1"/>
        <rFont val="Calibri"/>
        <family val="2"/>
        <scheme val="minor"/>
      </rPr>
      <t>Data Interpretation</t>
    </r>
    <r>
      <rPr>
        <sz val="12"/>
        <color theme="1"/>
        <rFont val="Calibri"/>
        <family val="2"/>
        <scheme val="minor"/>
      </rPr>
      <t>:  To meet the equity performance standards, the percentage of services provided to MSFWs must be equal to or greater than the percentage of services offered to non-MSFWs. For example, if 100 non-MSFWs and 50 MSFWs registered for services  and 50 of the non-MSFW participants receive basic career services, the State Workforce Agency (SWA) must provide basic career services to at least 25 of the MSFWs (50%) for that SWA to meet this equity ratio indicator. If a SWA did not enroll any MSFWs, the indicator will reflect "Not Applicable."</t>
    </r>
  </si>
  <si>
    <t>Data Source: Form ETA-9173 Reports for Wagner-Peyser Act Employment Service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</si>
</sst>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5" fillId="0" borderId="0" xfId="0" applyFont="1" applyAlignment="1">
      <alignment horizontal="left" vertical="center"/>
    </xf>
    <xf numFmtId="0" fontId="6" fillId="2" borderId="0" xfId="0" quotePrefix="1" applyFont="1" applyFill="1" applyAlignment="1">
      <alignment horizontal="left" vertical="top"/>
    </xf>
    <xf numFmtId="3" fontId="6" fillId="2" borderId="0" xfId="0" applyNumberFormat="1" applyFont="1" applyFill="1" applyAlignment="1">
      <alignment vertical="center"/>
    </xf>
    <xf numFmtId="0" fontId="6" fillId="0" borderId="0" xfId="0" quotePrefix="1" applyFont="1" applyAlignment="1">
      <alignment horizontal="left" vertical="top"/>
    </xf>
    <xf numFmtId="3" fontId="6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/>
    <xf numFmtId="0" fontId="6" fillId="0" borderId="0" xfId="0" quotePrefix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6" fillId="2" borderId="0" xfId="0" applyNumberFormat="1" applyFont="1" applyFill="1" applyAlignment="1">
      <alignment vertical="center"/>
    </xf>
    <xf numFmtId="164" fontId="6" fillId="0" borderId="0" xfId="0" applyNumberFormat="1" applyFont="1" applyAlignment="1">
      <alignment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4" fillId="0" borderId="0" xfId="0" applyFont="1"/>
  </cellXfs>
  <cellStyles count="2">
    <cellStyle name="Normal" xfId="0" builtinId="0"/>
    <cellStyle name="Normal 2" xfId="1" xr:uid="{34E5F31C-924C-46C0-858B-4FC2F114234D}"/>
  </cellStyles>
  <dxfs count="30">
    <dxf>
      <font>
        <b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%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%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%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%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%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%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%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%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%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%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%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%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%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%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%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</dxf>
    <dxf>
      <border outline="0">
        <left style="medium">
          <color indexed="64"/>
        </left>
        <top style="medium">
          <color indexed="64"/>
        </top>
      </border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2FC498-409C-4CF2-B80A-B9D627236AB8}" name="Table1" displayName="Table1" ref="A4:AA112" totalsRowShown="0" headerRowDxfId="29" dataDxfId="28" tableBorderDxfId="27">
  <autoFilter ref="A4:AA112" xr:uid="{1D2FC498-409C-4CF2-B80A-B9D627236AB8}"/>
  <tableColumns count="27">
    <tableColumn id="1" xr3:uid="{704F27C4-9C3D-4A45-85A7-ED6B443C9206}" name="State" dataDxfId="26"/>
    <tableColumn id="2" xr3:uid="{FD602A43-2E50-402D-9DCE-15B177B1AB43}" name="MSFW or Non-MSFW" dataDxfId="25"/>
    <tableColumn id="3" xr3:uid="{56E105A1-D913-4CFB-86CB-6D15C34A9F60}" name="Wagner-Peyser Participants" dataDxfId="24"/>
    <tableColumn id="4" xr3:uid="{9AA45D41-EC63-4E0A-B323-2FF960E2AE89}" name="Participants: Received Basic Career Services (Staff Assisted) " dataDxfId="23"/>
    <tableColumn id="5" xr3:uid="{F4513E52-516A-4D8B-ACFF-BE468DEFEECC}" name="Percentage: Recieved Basic Career Services (Staff Assisted) " dataDxfId="22"/>
    <tableColumn id="6" xr3:uid="{8BCDAD46-5F87-4AF9-AA59-C4841B4DF57D}" name="Percentage: Recieved Basic Career Services (Staff Assisted): State Met Equity Ratio indicator, Yes or No? " dataDxfId="21"/>
    <tableColumn id="7" xr3:uid="{6AB309F1-81DB-4291-B25A-FCF6A5CE988A}" name="Participants: Recieved Staff Assisted Job Search Activities " dataDxfId="20"/>
    <tableColumn id="8" xr3:uid="{AF2533FF-981C-47D8-9A83-AC5E6A6743CE}" name="Percentage: Received Staff Assisted Job Search Activities " dataDxfId="19"/>
    <tableColumn id="9" xr3:uid="{8269F958-4196-40B7-BC97-FF5E8998EA31}" name="Percentage: Received Staff Assisted Job Search Activities: State Met Equity Ratio indicator, Yes or No? " dataDxfId="18"/>
    <tableColumn id="10" xr3:uid="{C5229F9F-1ABB-4F76-8890-4DE4BF90E83D}" name="Participants: Received Staff Assisted Career Guidance Services " dataDxfId="17"/>
    <tableColumn id="11" xr3:uid="{29216854-25BB-4916-96BF-9AE36B4323B2}" name="Percentage: Received Staff Assisted Career Guidance Services (Equity Ratio Indicators)" dataDxfId="16"/>
    <tableColumn id="12" xr3:uid="{BE88BEDE-B695-42A0-BEB0-7AEE35F4A9D0}" name="Percentage: Received Staff Assisted Career Guidance Services (Equity Ratio Indicators): State Met Equity Ratio indicator, Yes or No? " dataDxfId="15"/>
    <tableColumn id="13" xr3:uid="{67C48CDC-D22B-4AB8-AB6E-6F40748F82B5}" name="Participants: Received Unemployment Insurance (UI) Claim Assistance " dataDxfId="14"/>
    <tableColumn id="14" xr3:uid="{EFD34605-F9B2-4D4E-8A62-6DDB6D5D78B1}" name="Percentage: Received Unemployment Insurance (UI) Claim Assistance " dataDxfId="13"/>
    <tableColumn id="15" xr3:uid="{8E55D43F-43A7-4FF6-A622-FEDAE619C5EC}" name="Percentage: Received Unemployment Insurance (UI) Claim Assistance: State Met Equity Ratio indicator, Yes or No? " dataDxfId="12"/>
    <tableColumn id="16" xr3:uid="{5E7E01A9-240F-4832-A1BE-4309622D8B31}" name="Participants: Referred to Employment " dataDxfId="11"/>
    <tableColumn id="17" xr3:uid="{A1AE9BA4-DD62-427C-B452-DE6803891E4E}" name="Percentage: Referred to Employment " dataDxfId="10"/>
    <tableColumn id="18" xr3:uid="{0AA43C33-28CC-47A8-947F-73E14D87304C}" name="Percentage: Referred to Employment: State Met Equity Ratio indicator, Yes or No? " dataDxfId="9"/>
    <tableColumn id="19" xr3:uid="{A41ED07E-DA10-4B80-8CAA-7F74B5DAC8DE}" name="Participants: Referred to Federal Training " dataDxfId="8"/>
    <tableColumn id="20" xr3:uid="{27B0FF19-6671-4868-9097-72E0E8B0C22F}" name="Percentage: Referred to Federal Training " dataDxfId="7"/>
    <tableColumn id="21" xr3:uid="{941613EB-B8AE-4404-8948-A8B5B40310E9}" name="Percentage: Referred to Federal Training: State Met Equity Ratio indicator, Yes or No? " dataDxfId="6"/>
    <tableColumn id="22" xr3:uid="{AFB69A1D-7193-4FAE-B2B1-3AEE532BC25F}" name="Participants: Referred to Other Federal or State Assistance " dataDxfId="5"/>
    <tableColumn id="23" xr3:uid="{CB70DD30-D2E5-4DC0-8DC7-7741B99278EA}" name="Percentage: Referred to Other Federal or State Assistance " dataDxfId="4"/>
    <tableColumn id="24" xr3:uid="{0D3618F1-3010-4F82-967B-6F41F7D6F7EE}" name="Percentage: Referred to Other Federal or State Assistance: State Met Equity Ratio indicator, Yes or No? " dataDxfId="3"/>
    <tableColumn id="25" xr3:uid="{1B55F8D7-9FAE-4A3F-9EBB-50CBAB92D73E}" name="Participants: Received Individual Career Services " dataDxfId="2"/>
    <tableColumn id="26" xr3:uid="{2779F8AB-5743-4099-BD7D-59106FAC3654}" name="Percentage: Received Individual Career Services " dataDxfId="1"/>
    <tableColumn id="27" xr3:uid="{CF64A911-BE78-4BE1-89D0-3AC319F92513}" name="Percentage: Received Individual Career Services: State Met Equity Ratio indicator, Yes or No? 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1568-D02F-4861-94A4-8EFCD6B42BA6}">
  <dimension ref="A1:AA113"/>
  <sheetViews>
    <sheetView tabSelected="1" workbookViewId="0">
      <pane xSplit="1" topLeftCell="B1" activePane="topRight" state="frozen"/>
      <selection pane="topRight" activeCell="A2" sqref="A2"/>
    </sheetView>
  </sheetViews>
  <sheetFormatPr defaultColWidth="20.5546875" defaultRowHeight="14.4"/>
  <cols>
    <col min="1" max="1" width="10" style="15" customWidth="1"/>
    <col min="2" max="2" width="17.44140625" style="15" customWidth="1"/>
    <col min="3" max="3" width="14.109375" style="15" customWidth="1"/>
    <col min="4" max="25" width="27.6640625" style="15" customWidth="1"/>
    <col min="26" max="27" width="27.6640625" style="9" customWidth="1"/>
    <col min="28" max="16384" width="20.5546875" style="9"/>
  </cols>
  <sheetData>
    <row r="1" spans="1:27" s="16" customFormat="1" ht="25.5" customHeight="1">
      <c r="A1" s="1" t="s">
        <v>85</v>
      </c>
    </row>
    <row r="2" spans="1:27" s="16" customFormat="1" ht="25.5" customHeight="1">
      <c r="A2" s="8" t="s">
        <v>88</v>
      </c>
    </row>
    <row r="3" spans="1:27" ht="25.5" customHeight="1">
      <c r="A3" s="8" t="s">
        <v>87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7" s="11" customFormat="1" ht="63.9" customHeight="1">
      <c r="A4" s="10" t="s">
        <v>57</v>
      </c>
      <c r="B4" s="10" t="s">
        <v>56</v>
      </c>
      <c r="C4" s="10" t="s">
        <v>58</v>
      </c>
      <c r="D4" s="10" t="s">
        <v>59</v>
      </c>
      <c r="E4" s="10" t="s">
        <v>60</v>
      </c>
      <c r="F4" s="10" t="s">
        <v>79</v>
      </c>
      <c r="G4" s="10" t="s">
        <v>61</v>
      </c>
      <c r="H4" s="10" t="s">
        <v>62</v>
      </c>
      <c r="I4" s="10" t="s">
        <v>80</v>
      </c>
      <c r="J4" s="10" t="s">
        <v>63</v>
      </c>
      <c r="K4" s="10" t="s">
        <v>64</v>
      </c>
      <c r="L4" s="10" t="s">
        <v>81</v>
      </c>
      <c r="M4" s="10" t="s">
        <v>65</v>
      </c>
      <c r="N4" s="10" t="s">
        <v>66</v>
      </c>
      <c r="O4" s="10" t="s">
        <v>82</v>
      </c>
      <c r="P4" s="10" t="s">
        <v>67</v>
      </c>
      <c r="Q4" s="10" t="s">
        <v>68</v>
      </c>
      <c r="R4" s="10" t="s">
        <v>76</v>
      </c>
      <c r="S4" s="10" t="s">
        <v>69</v>
      </c>
      <c r="T4" s="10" t="s">
        <v>70</v>
      </c>
      <c r="U4" s="10" t="s">
        <v>83</v>
      </c>
      <c r="V4" s="10" t="s">
        <v>71</v>
      </c>
      <c r="W4" s="10" t="s">
        <v>72</v>
      </c>
      <c r="X4" s="10" t="s">
        <v>78</v>
      </c>
      <c r="Y4" s="10" t="s">
        <v>73</v>
      </c>
      <c r="Z4" s="10" t="s">
        <v>74</v>
      </c>
      <c r="AA4" s="10" t="s">
        <v>77</v>
      </c>
    </row>
    <row r="5" spans="1:27">
      <c r="A5" s="2" t="s">
        <v>0</v>
      </c>
      <c r="B5" s="2" t="s">
        <v>1</v>
      </c>
      <c r="C5" s="3">
        <v>5621</v>
      </c>
      <c r="D5" s="3">
        <v>4347</v>
      </c>
      <c r="E5" s="12">
        <v>0.77334993773349936</v>
      </c>
      <c r="F5" s="12" t="s">
        <v>86</v>
      </c>
      <c r="G5" s="3">
        <v>1569</v>
      </c>
      <c r="H5" s="12">
        <v>0.27913182707703255</v>
      </c>
      <c r="I5" s="12" t="s">
        <v>86</v>
      </c>
      <c r="J5" s="3">
        <v>2799</v>
      </c>
      <c r="K5" s="12">
        <v>0.49795410069382673</v>
      </c>
      <c r="L5" s="12" t="s">
        <v>86</v>
      </c>
      <c r="M5" s="3">
        <v>587</v>
      </c>
      <c r="N5" s="12">
        <v>0.10442981675858388</v>
      </c>
      <c r="O5" s="12" t="s">
        <v>86</v>
      </c>
      <c r="P5" s="3">
        <v>161</v>
      </c>
      <c r="Q5" s="12">
        <v>2.8642590286425903E-2</v>
      </c>
      <c r="R5" s="12" t="s">
        <v>86</v>
      </c>
      <c r="S5" s="3">
        <v>694</v>
      </c>
      <c r="T5" s="12">
        <v>0.12346557552037005</v>
      </c>
      <c r="U5" s="12" t="s">
        <v>86</v>
      </c>
      <c r="V5" s="3">
        <v>947</v>
      </c>
      <c r="W5" s="12">
        <v>0.16847536025618218</v>
      </c>
      <c r="X5" s="12" t="s">
        <v>86</v>
      </c>
      <c r="Y5" s="3">
        <v>4594</v>
      </c>
      <c r="Z5" s="12">
        <v>0.81729229674435155</v>
      </c>
      <c r="AA5" s="12" t="s">
        <v>86</v>
      </c>
    </row>
    <row r="6" spans="1:27">
      <c r="A6" s="4" t="s">
        <v>0</v>
      </c>
      <c r="B6" s="4" t="s">
        <v>2</v>
      </c>
      <c r="C6" s="5">
        <v>21</v>
      </c>
      <c r="D6" s="5">
        <v>18</v>
      </c>
      <c r="E6" s="13">
        <v>0.8571428571428571</v>
      </c>
      <c r="F6" s="13" t="str">
        <f>IF(E6&gt;=E5,"Yes", "No")</f>
        <v>Yes</v>
      </c>
      <c r="G6" s="5">
        <v>9</v>
      </c>
      <c r="H6" s="13">
        <v>0.42857142857142855</v>
      </c>
      <c r="I6" s="13" t="str">
        <f>IF(H6&gt;=H5,"Yes", "No")</f>
        <v>Yes</v>
      </c>
      <c r="J6" s="5">
        <v>14</v>
      </c>
      <c r="K6" s="13">
        <v>0.66666666666666663</v>
      </c>
      <c r="L6" s="13" t="str">
        <f>IF(K6&gt;=K5,"Yes", "No")</f>
        <v>Yes</v>
      </c>
      <c r="M6" s="5">
        <v>0</v>
      </c>
      <c r="N6" s="13">
        <v>0</v>
      </c>
      <c r="O6" s="13" t="str">
        <f>IF(N6&gt;=N5,"Yes", "No")</f>
        <v>No</v>
      </c>
      <c r="P6" s="5">
        <v>0</v>
      </c>
      <c r="Q6" s="13">
        <v>0</v>
      </c>
      <c r="R6" s="13" t="str">
        <f>IF(Q6&gt;=Q5,"Yes", "No")</f>
        <v>No</v>
      </c>
      <c r="S6" s="5">
        <v>3</v>
      </c>
      <c r="T6" s="13">
        <v>0.14285714285714285</v>
      </c>
      <c r="U6" s="13" t="str">
        <f>IF(T6&gt;=T5,"Yes", "No")</f>
        <v>Yes</v>
      </c>
      <c r="V6" s="5">
        <v>0</v>
      </c>
      <c r="W6" s="13">
        <v>0</v>
      </c>
      <c r="X6" s="13" t="str">
        <f>IF(W6&gt;=W5,"Yes", "No")</f>
        <v>No</v>
      </c>
      <c r="Y6" s="5">
        <v>17</v>
      </c>
      <c r="Z6" s="13">
        <v>0.80952380952380953</v>
      </c>
      <c r="AA6" s="13" t="str">
        <f>IF(Z6&gt;=Z5,"Yes", "No")</f>
        <v>No</v>
      </c>
    </row>
    <row r="7" spans="1:27">
      <c r="A7" s="2" t="s">
        <v>3</v>
      </c>
      <c r="B7" s="2" t="s">
        <v>1</v>
      </c>
      <c r="C7" s="3">
        <v>38309</v>
      </c>
      <c r="D7" s="3">
        <v>38153</v>
      </c>
      <c r="E7" s="12">
        <v>0.99592784985251503</v>
      </c>
      <c r="F7" s="12" t="s">
        <v>75</v>
      </c>
      <c r="G7" s="3">
        <v>37759</v>
      </c>
      <c r="H7" s="12">
        <v>0.98564306037745697</v>
      </c>
      <c r="I7" s="12" t="s">
        <v>75</v>
      </c>
      <c r="J7" s="3">
        <v>37883</v>
      </c>
      <c r="K7" s="12">
        <v>0.98887989767417583</v>
      </c>
      <c r="L7" s="12" t="s">
        <v>75</v>
      </c>
      <c r="M7" s="3">
        <v>4690</v>
      </c>
      <c r="N7" s="12">
        <v>0.12242553969041217</v>
      </c>
      <c r="O7" s="12" t="s">
        <v>75</v>
      </c>
      <c r="P7" s="3">
        <v>37298</v>
      </c>
      <c r="Q7" s="12">
        <v>0.97360933462110733</v>
      </c>
      <c r="R7" s="12" t="s">
        <v>75</v>
      </c>
      <c r="S7" s="3">
        <v>0</v>
      </c>
      <c r="T7" s="12">
        <v>0</v>
      </c>
      <c r="U7" s="12" t="s">
        <v>75</v>
      </c>
      <c r="V7" s="3">
        <v>1538</v>
      </c>
      <c r="W7" s="12">
        <v>4.0147223889947535E-2</v>
      </c>
      <c r="X7" s="12" t="s">
        <v>75</v>
      </c>
      <c r="Y7" s="3">
        <v>21370</v>
      </c>
      <c r="Z7" s="12">
        <v>0.55783236315226192</v>
      </c>
      <c r="AA7" s="12" t="s">
        <v>75</v>
      </c>
    </row>
    <row r="8" spans="1:27">
      <c r="A8" s="4" t="s">
        <v>3</v>
      </c>
      <c r="B8" s="4" t="s">
        <v>2</v>
      </c>
      <c r="C8" s="5">
        <v>0</v>
      </c>
      <c r="D8" s="5" t="s">
        <v>75</v>
      </c>
      <c r="E8" s="13" t="s">
        <v>75</v>
      </c>
      <c r="F8" s="13" t="s">
        <v>75</v>
      </c>
      <c r="G8" s="5" t="s">
        <v>75</v>
      </c>
      <c r="H8" s="13" t="s">
        <v>84</v>
      </c>
      <c r="I8" s="13" t="s">
        <v>75</v>
      </c>
      <c r="J8" s="5" t="s">
        <v>75</v>
      </c>
      <c r="K8" s="13" t="s">
        <v>84</v>
      </c>
      <c r="L8" s="13" t="s">
        <v>75</v>
      </c>
      <c r="M8" s="5" t="s">
        <v>84</v>
      </c>
      <c r="N8" s="13" t="s">
        <v>75</v>
      </c>
      <c r="O8" s="13" t="s">
        <v>75</v>
      </c>
      <c r="P8" s="5" t="s">
        <v>75</v>
      </c>
      <c r="Q8" s="13" t="s">
        <v>75</v>
      </c>
      <c r="R8" s="13" t="s">
        <v>75</v>
      </c>
      <c r="S8" s="5" t="s">
        <v>75</v>
      </c>
      <c r="T8" s="13" t="s">
        <v>75</v>
      </c>
      <c r="U8" s="13" t="s">
        <v>75</v>
      </c>
      <c r="V8" s="5" t="s">
        <v>75</v>
      </c>
      <c r="W8" s="13" t="s">
        <v>75</v>
      </c>
      <c r="X8" s="13" t="s">
        <v>75</v>
      </c>
      <c r="Y8" s="5" t="s">
        <v>75</v>
      </c>
      <c r="Z8" s="13" t="s">
        <v>75</v>
      </c>
      <c r="AA8" s="13" t="s">
        <v>75</v>
      </c>
    </row>
    <row r="9" spans="1:27">
      <c r="A9" s="2" t="s">
        <v>4</v>
      </c>
      <c r="B9" s="2" t="s">
        <v>1</v>
      </c>
      <c r="C9" s="3">
        <v>49346</v>
      </c>
      <c r="D9" s="3">
        <v>48416</v>
      </c>
      <c r="E9" s="12">
        <v>0.981153487618044</v>
      </c>
      <c r="F9" s="12" t="s">
        <v>86</v>
      </c>
      <c r="G9" s="3">
        <v>4721</v>
      </c>
      <c r="H9" s="12">
        <v>9.5671381672273334E-2</v>
      </c>
      <c r="I9" s="12" t="s">
        <v>86</v>
      </c>
      <c r="J9" s="3">
        <v>203</v>
      </c>
      <c r="K9" s="12">
        <v>4.113808616706521E-3</v>
      </c>
      <c r="L9" s="12" t="s">
        <v>86</v>
      </c>
      <c r="M9" s="3">
        <v>16784</v>
      </c>
      <c r="N9" s="12">
        <v>0.3401288858266121</v>
      </c>
      <c r="O9" s="12" t="s">
        <v>86</v>
      </c>
      <c r="P9" s="3">
        <v>8276</v>
      </c>
      <c r="Q9" s="12">
        <v>0.16771369513233089</v>
      </c>
      <c r="R9" s="12" t="s">
        <v>86</v>
      </c>
      <c r="S9" s="3">
        <v>1624</v>
      </c>
      <c r="T9" s="12">
        <v>3.2910468933652168E-2</v>
      </c>
      <c r="U9" s="12" t="s">
        <v>86</v>
      </c>
      <c r="V9" s="3">
        <v>1</v>
      </c>
      <c r="W9" s="12">
        <v>2.0265067077372025E-5</v>
      </c>
      <c r="X9" s="12" t="s">
        <v>86</v>
      </c>
      <c r="Y9" s="3">
        <v>16614</v>
      </c>
      <c r="Z9" s="12">
        <v>0.33668382442345884</v>
      </c>
      <c r="AA9" s="12" t="s">
        <v>86</v>
      </c>
    </row>
    <row r="10" spans="1:27">
      <c r="A10" s="4" t="s">
        <v>4</v>
      </c>
      <c r="B10" s="4" t="s">
        <v>2</v>
      </c>
      <c r="C10" s="5">
        <v>186</v>
      </c>
      <c r="D10" s="5">
        <v>185</v>
      </c>
      <c r="E10" s="13">
        <v>0.9946236559139785</v>
      </c>
      <c r="F10" s="13" t="str">
        <f t="shared" ref="F10" si="0">IF(E10&gt;=E9,"Yes", "No")</f>
        <v>Yes</v>
      </c>
      <c r="G10" s="5">
        <v>19</v>
      </c>
      <c r="H10" s="13">
        <v>0.10215053763440861</v>
      </c>
      <c r="I10" s="13" t="str">
        <f t="shared" ref="I10" si="1">IF(H10&gt;=H9,"Yes", "No")</f>
        <v>Yes</v>
      </c>
      <c r="J10" s="5">
        <v>2</v>
      </c>
      <c r="K10" s="13">
        <v>1.0752688172043012E-2</v>
      </c>
      <c r="L10" s="13" t="str">
        <f t="shared" ref="L10" si="2">IF(K10&gt;=K9,"Yes", "No")</f>
        <v>Yes</v>
      </c>
      <c r="M10" s="5">
        <v>88</v>
      </c>
      <c r="N10" s="13">
        <v>0.4731182795698925</v>
      </c>
      <c r="O10" s="13" t="str">
        <f t="shared" ref="O10" si="3">IF(N10&gt;=N9,"Yes", "No")</f>
        <v>Yes</v>
      </c>
      <c r="P10" s="5">
        <v>38</v>
      </c>
      <c r="Q10" s="13">
        <v>0.20430107526881722</v>
      </c>
      <c r="R10" s="13" t="str">
        <f t="shared" ref="R10" si="4">IF(Q10&gt;=Q9,"Yes", "No")</f>
        <v>Yes</v>
      </c>
      <c r="S10" s="5">
        <v>6</v>
      </c>
      <c r="T10" s="13">
        <v>3.2258064516129031E-2</v>
      </c>
      <c r="U10" s="13" t="str">
        <f t="shared" ref="U10" si="5">IF(T10&gt;=T9,"Yes", "No")</f>
        <v>No</v>
      </c>
      <c r="V10" s="5">
        <v>0</v>
      </c>
      <c r="W10" s="13">
        <v>0</v>
      </c>
      <c r="X10" s="13" t="str">
        <f t="shared" ref="X10" si="6">IF(W10&gt;=W9,"Yes", "No")</f>
        <v>No</v>
      </c>
      <c r="Y10" s="5">
        <v>81</v>
      </c>
      <c r="Z10" s="13">
        <v>0.43548387096774194</v>
      </c>
      <c r="AA10" s="13" t="str">
        <f t="shared" ref="AA10" si="7">IF(Z10&gt;=Z9,"Yes", "No")</f>
        <v>Yes</v>
      </c>
    </row>
    <row r="11" spans="1:27">
      <c r="A11" s="2" t="s">
        <v>5</v>
      </c>
      <c r="B11" s="2" t="s">
        <v>1</v>
      </c>
      <c r="C11" s="3">
        <v>32861</v>
      </c>
      <c r="D11" s="3">
        <v>31475</v>
      </c>
      <c r="E11" s="12">
        <v>0.957822342594565</v>
      </c>
      <c r="F11" s="12" t="s">
        <v>86</v>
      </c>
      <c r="G11" s="3">
        <v>16763</v>
      </c>
      <c r="H11" s="12">
        <v>0.51011837740786947</v>
      </c>
      <c r="I11" s="12" t="s">
        <v>86</v>
      </c>
      <c r="J11" s="3">
        <v>12404</v>
      </c>
      <c r="K11" s="12">
        <v>0.3774687319314689</v>
      </c>
      <c r="L11" s="12" t="s">
        <v>86</v>
      </c>
      <c r="M11" s="3">
        <v>9289</v>
      </c>
      <c r="N11" s="12">
        <v>0.28267551200511243</v>
      </c>
      <c r="O11" s="12" t="s">
        <v>86</v>
      </c>
      <c r="P11" s="3">
        <v>8833</v>
      </c>
      <c r="Q11" s="12">
        <v>0.2687988801314628</v>
      </c>
      <c r="R11" s="12" t="s">
        <v>86</v>
      </c>
      <c r="S11" s="3">
        <v>4519</v>
      </c>
      <c r="T11" s="12">
        <v>0.13751863911627765</v>
      </c>
      <c r="U11" s="12" t="s">
        <v>86</v>
      </c>
      <c r="V11" s="3">
        <v>294</v>
      </c>
      <c r="W11" s="12">
        <v>8.9467758132740945E-3</v>
      </c>
      <c r="X11" s="12" t="s">
        <v>86</v>
      </c>
      <c r="Y11" s="3">
        <v>14986</v>
      </c>
      <c r="Z11" s="12">
        <v>0.45604211679498496</v>
      </c>
      <c r="AA11" s="12" t="s">
        <v>86</v>
      </c>
    </row>
    <row r="12" spans="1:27">
      <c r="A12" s="4" t="s">
        <v>5</v>
      </c>
      <c r="B12" s="4" t="s">
        <v>2</v>
      </c>
      <c r="C12" s="5">
        <v>1786</v>
      </c>
      <c r="D12" s="5">
        <v>1776</v>
      </c>
      <c r="E12" s="13">
        <v>0.99440089585666291</v>
      </c>
      <c r="F12" s="13" t="str">
        <f t="shared" ref="F12" si="8">IF(E12&gt;=E11,"Yes", "No")</f>
        <v>Yes</v>
      </c>
      <c r="G12" s="5">
        <v>1410</v>
      </c>
      <c r="H12" s="13">
        <v>0.78947368421052633</v>
      </c>
      <c r="I12" s="13" t="str">
        <f t="shared" ref="I12" si="9">IF(H12&gt;=H11,"Yes", "No")</f>
        <v>Yes</v>
      </c>
      <c r="J12" s="5">
        <v>1399</v>
      </c>
      <c r="K12" s="13">
        <v>0.78331466965285557</v>
      </c>
      <c r="L12" s="13" t="str">
        <f t="shared" ref="L12" si="10">IF(K12&gt;=K11,"Yes", "No")</f>
        <v>Yes</v>
      </c>
      <c r="M12" s="5">
        <v>320</v>
      </c>
      <c r="N12" s="13">
        <v>0.17917133258678611</v>
      </c>
      <c r="O12" s="13" t="str">
        <f t="shared" ref="O12" si="11">IF(N12&gt;=N11,"Yes", "No")</f>
        <v>No</v>
      </c>
      <c r="P12" s="5">
        <v>1205</v>
      </c>
      <c r="Q12" s="13">
        <v>0.67469204927211646</v>
      </c>
      <c r="R12" s="13" t="str">
        <f t="shared" ref="R12" si="12">IF(Q12&gt;=Q11,"Yes", "No")</f>
        <v>Yes</v>
      </c>
      <c r="S12" s="5">
        <v>1354</v>
      </c>
      <c r="T12" s="13">
        <v>0.75811870100783874</v>
      </c>
      <c r="U12" s="13" t="str">
        <f t="shared" ref="U12" si="13">IF(T12&gt;=T11,"Yes", "No")</f>
        <v>Yes</v>
      </c>
      <c r="V12" s="5">
        <v>1041</v>
      </c>
      <c r="W12" s="13">
        <v>0.5828667413213886</v>
      </c>
      <c r="X12" s="13" t="str">
        <f t="shared" ref="X12" si="14">IF(W12&gt;=W11,"Yes", "No")</f>
        <v>Yes</v>
      </c>
      <c r="Y12" s="5">
        <v>394</v>
      </c>
      <c r="Z12" s="13">
        <v>0.22060470324748041</v>
      </c>
      <c r="AA12" s="13" t="str">
        <f t="shared" ref="AA12" si="15">IF(Z12&gt;=Z11,"Yes", "No")</f>
        <v>No</v>
      </c>
    </row>
    <row r="13" spans="1:27">
      <c r="A13" s="2" t="s">
        <v>6</v>
      </c>
      <c r="B13" s="2" t="s">
        <v>1</v>
      </c>
      <c r="C13" s="3">
        <v>98469</v>
      </c>
      <c r="D13" s="3">
        <v>97556</v>
      </c>
      <c r="E13" s="12">
        <v>0.99072804639023448</v>
      </c>
      <c r="F13" s="12" t="s">
        <v>86</v>
      </c>
      <c r="G13" s="3">
        <v>64467</v>
      </c>
      <c r="H13" s="12">
        <v>0.65469335526917105</v>
      </c>
      <c r="I13" s="12" t="s">
        <v>86</v>
      </c>
      <c r="J13" s="3">
        <v>80653</v>
      </c>
      <c r="K13" s="12">
        <v>0.81906996110451002</v>
      </c>
      <c r="L13" s="12" t="s">
        <v>86</v>
      </c>
      <c r="M13" s="3">
        <v>25234</v>
      </c>
      <c r="N13" s="12">
        <v>0.25626339253978409</v>
      </c>
      <c r="O13" s="12" t="s">
        <v>86</v>
      </c>
      <c r="P13" s="3">
        <v>19789</v>
      </c>
      <c r="Q13" s="12">
        <v>0.20096680173455606</v>
      </c>
      <c r="R13" s="12" t="s">
        <v>86</v>
      </c>
      <c r="S13" s="3">
        <v>9294</v>
      </c>
      <c r="T13" s="12">
        <v>9.4385034884075195E-2</v>
      </c>
      <c r="U13" s="12" t="s">
        <v>86</v>
      </c>
      <c r="V13" s="3">
        <v>32651</v>
      </c>
      <c r="W13" s="12">
        <v>0.33158659070367325</v>
      </c>
      <c r="X13" s="12" t="s">
        <v>86</v>
      </c>
      <c r="Y13" s="3">
        <v>77834</v>
      </c>
      <c r="Z13" s="12">
        <v>0.7904416618428135</v>
      </c>
      <c r="AA13" s="12" t="s">
        <v>86</v>
      </c>
    </row>
    <row r="14" spans="1:27">
      <c r="A14" s="4" t="s">
        <v>6</v>
      </c>
      <c r="B14" s="4" t="s">
        <v>2</v>
      </c>
      <c r="C14" s="5">
        <v>14707</v>
      </c>
      <c r="D14" s="5">
        <v>14682</v>
      </c>
      <c r="E14" s="13">
        <v>0.99830012919018152</v>
      </c>
      <c r="F14" s="13" t="str">
        <f t="shared" ref="F14" si="16">IF(E14&gt;=E13,"Yes", "No")</f>
        <v>Yes</v>
      </c>
      <c r="G14" s="5">
        <v>10737</v>
      </c>
      <c r="H14" s="13">
        <v>0.7300605154008295</v>
      </c>
      <c r="I14" s="13" t="str">
        <f t="shared" ref="I14" si="17">IF(H14&gt;=H13,"Yes", "No")</f>
        <v>Yes</v>
      </c>
      <c r="J14" s="5">
        <v>11532</v>
      </c>
      <c r="K14" s="13">
        <v>0.78411640715305642</v>
      </c>
      <c r="L14" s="13" t="str">
        <f t="shared" ref="L14" si="18">IF(K14&gt;=K13,"Yes", "No")</f>
        <v>No</v>
      </c>
      <c r="M14" s="5">
        <v>9777</v>
      </c>
      <c r="N14" s="13">
        <v>0.66478547630380092</v>
      </c>
      <c r="O14" s="13" t="str">
        <f t="shared" ref="O14" si="19">IF(N14&gt;=N13,"Yes", "No")</f>
        <v>Yes</v>
      </c>
      <c r="P14" s="5">
        <v>7798</v>
      </c>
      <c r="Q14" s="13">
        <v>0.53022370299857213</v>
      </c>
      <c r="R14" s="13" t="str">
        <f t="shared" ref="R14" si="20">IF(Q14&gt;=Q13,"Yes", "No")</f>
        <v>Yes</v>
      </c>
      <c r="S14" s="5">
        <v>5139</v>
      </c>
      <c r="T14" s="13">
        <v>0.34942544366628137</v>
      </c>
      <c r="U14" s="13" t="str">
        <f t="shared" ref="U14" si="21">IF(T14&gt;=T13,"Yes", "No")</f>
        <v>Yes</v>
      </c>
      <c r="V14" s="5">
        <v>10341</v>
      </c>
      <c r="W14" s="13">
        <v>0.70313456177330524</v>
      </c>
      <c r="X14" s="13" t="str">
        <f t="shared" ref="X14" si="22">IF(W14&gt;=W13,"Yes", "No")</f>
        <v>Yes</v>
      </c>
      <c r="Y14" s="5">
        <v>11636</v>
      </c>
      <c r="Z14" s="13">
        <v>0.79118786972190114</v>
      </c>
      <c r="AA14" s="13" t="str">
        <f t="shared" ref="AA14" si="23">IF(Z14&gt;=Z13,"Yes", "No")</f>
        <v>Yes</v>
      </c>
    </row>
    <row r="15" spans="1:27">
      <c r="A15" s="2" t="s">
        <v>7</v>
      </c>
      <c r="B15" s="2" t="s">
        <v>1</v>
      </c>
      <c r="C15" s="3">
        <v>46580</v>
      </c>
      <c r="D15" s="3">
        <v>44338</v>
      </c>
      <c r="E15" s="12">
        <v>0.95186775440103044</v>
      </c>
      <c r="F15" s="12" t="s">
        <v>86</v>
      </c>
      <c r="G15" s="3">
        <v>17875</v>
      </c>
      <c r="H15" s="12">
        <v>0.38374838986689569</v>
      </c>
      <c r="I15" s="12" t="s">
        <v>86</v>
      </c>
      <c r="J15" s="3">
        <v>17651</v>
      </c>
      <c r="K15" s="12">
        <v>0.37893945899527692</v>
      </c>
      <c r="L15" s="12" t="s">
        <v>86</v>
      </c>
      <c r="M15" s="3">
        <v>14954</v>
      </c>
      <c r="N15" s="12">
        <v>0.32103907256333192</v>
      </c>
      <c r="O15" s="12" t="s">
        <v>86</v>
      </c>
      <c r="P15" s="3">
        <v>5834</v>
      </c>
      <c r="Q15" s="12">
        <v>0.12524688707599829</v>
      </c>
      <c r="R15" s="12" t="s">
        <v>86</v>
      </c>
      <c r="S15" s="3">
        <v>7214</v>
      </c>
      <c r="T15" s="12">
        <v>0.15487333619579219</v>
      </c>
      <c r="U15" s="12" t="s">
        <v>86</v>
      </c>
      <c r="V15" s="3">
        <v>0</v>
      </c>
      <c r="W15" s="12">
        <v>0</v>
      </c>
      <c r="X15" s="12" t="s">
        <v>86</v>
      </c>
      <c r="Y15" s="3">
        <v>15567</v>
      </c>
      <c r="Z15" s="12">
        <v>0.33419922713610994</v>
      </c>
      <c r="AA15" s="12" t="s">
        <v>86</v>
      </c>
    </row>
    <row r="16" spans="1:27">
      <c r="A16" s="4" t="s">
        <v>7</v>
      </c>
      <c r="B16" s="4" t="s">
        <v>2</v>
      </c>
      <c r="C16" s="5">
        <v>648</v>
      </c>
      <c r="D16" s="5">
        <v>632</v>
      </c>
      <c r="E16" s="13">
        <v>0.97530864197530864</v>
      </c>
      <c r="F16" s="13" t="str">
        <f t="shared" ref="F16" si="24">IF(E16&gt;=E15,"Yes", "No")</f>
        <v>Yes</v>
      </c>
      <c r="G16" s="5">
        <v>428</v>
      </c>
      <c r="H16" s="13">
        <v>0.66049382716049387</v>
      </c>
      <c r="I16" s="13" t="str">
        <f t="shared" ref="I16" si="25">IF(H16&gt;=H15,"Yes", "No")</f>
        <v>Yes</v>
      </c>
      <c r="J16" s="5">
        <v>467</v>
      </c>
      <c r="K16" s="13">
        <v>0.72067901234567899</v>
      </c>
      <c r="L16" s="13" t="str">
        <f t="shared" ref="L16" si="26">IF(K16&gt;=K15,"Yes", "No")</f>
        <v>Yes</v>
      </c>
      <c r="M16" s="5">
        <v>198</v>
      </c>
      <c r="N16" s="13">
        <v>0.30555555555555558</v>
      </c>
      <c r="O16" s="13" t="str">
        <f t="shared" ref="O16" si="27">IF(N16&gt;=N15,"Yes", "No")</f>
        <v>No</v>
      </c>
      <c r="P16" s="5">
        <v>208</v>
      </c>
      <c r="Q16" s="13">
        <v>0.32098765432098764</v>
      </c>
      <c r="R16" s="13" t="str">
        <f t="shared" ref="R16" si="28">IF(Q16&gt;=Q15,"Yes", "No")</f>
        <v>Yes</v>
      </c>
      <c r="S16" s="5">
        <v>76</v>
      </c>
      <c r="T16" s="13">
        <v>0.11728395061728394</v>
      </c>
      <c r="U16" s="13" t="str">
        <f t="shared" ref="U16" si="29">IF(T16&gt;=T15,"Yes", "No")</f>
        <v>No</v>
      </c>
      <c r="V16" s="5">
        <v>0</v>
      </c>
      <c r="W16" s="13">
        <v>0</v>
      </c>
      <c r="X16" s="13" t="str">
        <f t="shared" ref="X16" si="30">IF(W16&gt;=W15,"Yes", "No")</f>
        <v>Yes</v>
      </c>
      <c r="Y16" s="5">
        <v>245</v>
      </c>
      <c r="Z16" s="13">
        <v>0.37808641975308643</v>
      </c>
      <c r="AA16" s="13" t="str">
        <f t="shared" ref="AA16" si="31">IF(Z16&gt;=Z15,"Yes", "No")</f>
        <v>Yes</v>
      </c>
    </row>
    <row r="17" spans="1:27">
      <c r="A17" s="2" t="s">
        <v>8</v>
      </c>
      <c r="B17" s="2" t="s">
        <v>1</v>
      </c>
      <c r="C17" s="3">
        <v>17190</v>
      </c>
      <c r="D17" s="3">
        <v>16818</v>
      </c>
      <c r="E17" s="12">
        <v>0.9783595113438045</v>
      </c>
      <c r="F17" s="12" t="s">
        <v>86</v>
      </c>
      <c r="G17" s="3">
        <v>4175</v>
      </c>
      <c r="H17" s="12">
        <v>0.24287376381617221</v>
      </c>
      <c r="I17" s="12" t="s">
        <v>86</v>
      </c>
      <c r="J17" s="3">
        <v>12158</v>
      </c>
      <c r="K17" s="12">
        <v>0.70727166957533449</v>
      </c>
      <c r="L17" s="12" t="s">
        <v>86</v>
      </c>
      <c r="M17" s="3">
        <v>9513</v>
      </c>
      <c r="N17" s="12">
        <v>0.55340314136125657</v>
      </c>
      <c r="O17" s="12" t="s">
        <v>86</v>
      </c>
      <c r="P17" s="3">
        <v>2055</v>
      </c>
      <c r="Q17" s="12">
        <v>0.11954624781849912</v>
      </c>
      <c r="R17" s="12" t="s">
        <v>86</v>
      </c>
      <c r="S17" s="3">
        <v>1464</v>
      </c>
      <c r="T17" s="12">
        <v>8.5165794066317621E-2</v>
      </c>
      <c r="U17" s="12" t="s">
        <v>86</v>
      </c>
      <c r="V17" s="3">
        <v>674</v>
      </c>
      <c r="W17" s="12">
        <v>3.920884235020361E-2</v>
      </c>
      <c r="X17" s="12" t="s">
        <v>86</v>
      </c>
      <c r="Y17" s="3">
        <v>11350</v>
      </c>
      <c r="Z17" s="12">
        <v>0.66026759744037233</v>
      </c>
      <c r="AA17" s="12" t="s">
        <v>86</v>
      </c>
    </row>
    <row r="18" spans="1:27">
      <c r="A18" s="4" t="s">
        <v>8</v>
      </c>
      <c r="B18" s="4" t="s">
        <v>2</v>
      </c>
      <c r="C18" s="5">
        <v>9</v>
      </c>
      <c r="D18" s="5">
        <v>9</v>
      </c>
      <c r="E18" s="13">
        <v>1</v>
      </c>
      <c r="F18" s="13" t="str">
        <f t="shared" ref="F18" si="32">IF(E18&gt;=E17,"Yes", "No")</f>
        <v>Yes</v>
      </c>
      <c r="G18" s="5">
        <v>0</v>
      </c>
      <c r="H18" s="13">
        <v>0</v>
      </c>
      <c r="I18" s="13" t="str">
        <f t="shared" ref="I18" si="33">IF(H18&gt;=H17,"Yes", "No")</f>
        <v>No</v>
      </c>
      <c r="J18" s="5">
        <v>6</v>
      </c>
      <c r="K18" s="13">
        <v>0.66666666666666663</v>
      </c>
      <c r="L18" s="13" t="str">
        <f t="shared" ref="L18" si="34">IF(K18&gt;=K17,"Yes", "No")</f>
        <v>No</v>
      </c>
      <c r="M18" s="5">
        <v>7</v>
      </c>
      <c r="N18" s="13">
        <v>0.77777777777777779</v>
      </c>
      <c r="O18" s="13" t="str">
        <f t="shared" ref="O18" si="35">IF(N18&gt;=N17,"Yes", "No")</f>
        <v>Yes</v>
      </c>
      <c r="P18" s="5">
        <v>0</v>
      </c>
      <c r="Q18" s="13">
        <v>0</v>
      </c>
      <c r="R18" s="13" t="str">
        <f t="shared" ref="R18" si="36">IF(Q18&gt;=Q17,"Yes", "No")</f>
        <v>No</v>
      </c>
      <c r="S18" s="5">
        <v>0</v>
      </c>
      <c r="T18" s="13">
        <v>0</v>
      </c>
      <c r="U18" s="13" t="str">
        <f t="shared" ref="U18" si="37">IF(T18&gt;=T17,"Yes", "No")</f>
        <v>No</v>
      </c>
      <c r="V18" s="5">
        <v>2</v>
      </c>
      <c r="W18" s="13">
        <v>0.22222222222222221</v>
      </c>
      <c r="X18" s="13" t="str">
        <f t="shared" ref="X18" si="38">IF(W18&gt;=W17,"Yes", "No")</f>
        <v>Yes</v>
      </c>
      <c r="Y18" s="5">
        <v>6</v>
      </c>
      <c r="Z18" s="13">
        <v>0.66666666666666663</v>
      </c>
      <c r="AA18" s="13" t="str">
        <f t="shared" ref="AA18" si="39">IF(Z18&gt;=Z17,"Yes", "No")</f>
        <v>Yes</v>
      </c>
    </row>
    <row r="19" spans="1:27">
      <c r="A19" s="2" t="s">
        <v>9</v>
      </c>
      <c r="B19" s="2" t="s">
        <v>1</v>
      </c>
      <c r="C19" s="3">
        <v>4930</v>
      </c>
      <c r="D19" s="3">
        <v>4885</v>
      </c>
      <c r="E19" s="12">
        <v>0.99087221095334688</v>
      </c>
      <c r="F19" s="12" t="s">
        <v>86</v>
      </c>
      <c r="G19" s="3">
        <v>3662</v>
      </c>
      <c r="H19" s="12">
        <v>0.74279918864097361</v>
      </c>
      <c r="I19" s="12" t="s">
        <v>86</v>
      </c>
      <c r="J19" s="3">
        <v>4566</v>
      </c>
      <c r="K19" s="12">
        <v>0.92616632860040571</v>
      </c>
      <c r="L19" s="12" t="s">
        <v>86</v>
      </c>
      <c r="M19" s="3">
        <v>113</v>
      </c>
      <c r="N19" s="12">
        <v>2.2920892494929006E-2</v>
      </c>
      <c r="O19" s="12" t="s">
        <v>86</v>
      </c>
      <c r="P19" s="3">
        <v>2690</v>
      </c>
      <c r="Q19" s="12">
        <v>0.54563894523326573</v>
      </c>
      <c r="R19" s="12" t="s">
        <v>86</v>
      </c>
      <c r="S19" s="3">
        <v>3</v>
      </c>
      <c r="T19" s="12">
        <v>6.0851926977687626E-4</v>
      </c>
      <c r="U19" s="12" t="s">
        <v>86</v>
      </c>
      <c r="V19" s="3">
        <v>148</v>
      </c>
      <c r="W19" s="12">
        <v>3.0020283975659229E-2</v>
      </c>
      <c r="X19" s="12" t="s">
        <v>86</v>
      </c>
      <c r="Y19" s="3">
        <v>1999</v>
      </c>
      <c r="Z19" s="12">
        <v>0.40547667342799187</v>
      </c>
      <c r="AA19" s="12" t="s">
        <v>86</v>
      </c>
    </row>
    <row r="20" spans="1:27">
      <c r="A20" s="4" t="s">
        <v>9</v>
      </c>
      <c r="B20" s="4" t="s">
        <v>2</v>
      </c>
      <c r="C20" s="5">
        <v>4</v>
      </c>
      <c r="D20" s="5">
        <v>4</v>
      </c>
      <c r="E20" s="13">
        <v>1</v>
      </c>
      <c r="F20" s="13" t="str">
        <f t="shared" ref="F20" si="40">IF(E20&gt;=E19,"Yes", "No")</f>
        <v>Yes</v>
      </c>
      <c r="G20" s="5">
        <v>4</v>
      </c>
      <c r="H20" s="13">
        <v>1</v>
      </c>
      <c r="I20" s="13" t="str">
        <f t="shared" ref="I20" si="41">IF(H20&gt;=H19,"Yes", "No")</f>
        <v>Yes</v>
      </c>
      <c r="J20" s="5">
        <v>4</v>
      </c>
      <c r="K20" s="13">
        <v>1</v>
      </c>
      <c r="L20" s="13" t="str">
        <f t="shared" ref="L20" si="42">IF(K20&gt;=K19,"Yes", "No")</f>
        <v>Yes</v>
      </c>
      <c r="M20" s="5">
        <v>0</v>
      </c>
      <c r="N20" s="13">
        <v>0</v>
      </c>
      <c r="O20" s="13" t="str">
        <f t="shared" ref="O20" si="43">IF(N20&gt;=N19,"Yes", "No")</f>
        <v>No</v>
      </c>
      <c r="P20" s="5">
        <v>4</v>
      </c>
      <c r="Q20" s="13">
        <v>1</v>
      </c>
      <c r="R20" s="13" t="str">
        <f t="shared" ref="R20" si="44">IF(Q20&gt;=Q19,"Yes", "No")</f>
        <v>Yes</v>
      </c>
      <c r="S20" s="5">
        <v>0</v>
      </c>
      <c r="T20" s="13">
        <v>0</v>
      </c>
      <c r="U20" s="13" t="str">
        <f t="shared" ref="U20" si="45">IF(T20&gt;=T19,"Yes", "No")</f>
        <v>No</v>
      </c>
      <c r="V20" s="5">
        <v>1</v>
      </c>
      <c r="W20" s="13">
        <v>0.25</v>
      </c>
      <c r="X20" s="13" t="str">
        <f t="shared" ref="X20" si="46">IF(W20&gt;=W19,"Yes", "No")</f>
        <v>Yes</v>
      </c>
      <c r="Y20" s="5">
        <v>4</v>
      </c>
      <c r="Z20" s="13">
        <v>1</v>
      </c>
      <c r="AA20" s="13" t="str">
        <f t="shared" ref="AA20" si="47">IF(Z20&gt;=Z19,"Yes", "No")</f>
        <v>Yes</v>
      </c>
    </row>
    <row r="21" spans="1:27">
      <c r="A21" s="2" t="s">
        <v>10</v>
      </c>
      <c r="B21" s="2" t="s">
        <v>1</v>
      </c>
      <c r="C21" s="3">
        <v>6376</v>
      </c>
      <c r="D21" s="3">
        <v>6374</v>
      </c>
      <c r="E21" s="12">
        <v>0.99968632371392718</v>
      </c>
      <c r="F21" s="12" t="s">
        <v>86</v>
      </c>
      <c r="G21" s="3">
        <v>4579</v>
      </c>
      <c r="H21" s="12">
        <v>0.71816185696361357</v>
      </c>
      <c r="I21" s="12" t="s">
        <v>86</v>
      </c>
      <c r="J21" s="3">
        <v>46</v>
      </c>
      <c r="K21" s="12">
        <v>7.2145545796737766E-3</v>
      </c>
      <c r="L21" s="12" t="s">
        <v>86</v>
      </c>
      <c r="M21" s="3">
        <v>68</v>
      </c>
      <c r="N21" s="12">
        <v>1.0664993726474279E-2</v>
      </c>
      <c r="O21" s="12" t="s">
        <v>86</v>
      </c>
      <c r="P21" s="3">
        <v>4467</v>
      </c>
      <c r="Q21" s="12">
        <v>0.70059598494353825</v>
      </c>
      <c r="R21" s="12" t="s">
        <v>86</v>
      </c>
      <c r="S21" s="3">
        <v>2</v>
      </c>
      <c r="T21" s="12">
        <v>3.1367628607277288E-4</v>
      </c>
      <c r="U21" s="12" t="s">
        <v>86</v>
      </c>
      <c r="V21" s="3">
        <v>0</v>
      </c>
      <c r="W21" s="12">
        <v>0</v>
      </c>
      <c r="X21" s="12" t="s">
        <v>86</v>
      </c>
      <c r="Y21" s="3">
        <v>747</v>
      </c>
      <c r="Z21" s="12">
        <v>0.11715809284818068</v>
      </c>
      <c r="AA21" s="12" t="s">
        <v>86</v>
      </c>
    </row>
    <row r="22" spans="1:27">
      <c r="A22" s="4" t="s">
        <v>10</v>
      </c>
      <c r="B22" s="4" t="s">
        <v>2</v>
      </c>
      <c r="C22" s="5">
        <v>9</v>
      </c>
      <c r="D22" s="5">
        <v>9</v>
      </c>
      <c r="E22" s="13">
        <v>1</v>
      </c>
      <c r="F22" s="13" t="str">
        <f t="shared" ref="F22" si="48">IF(E22&gt;=E21,"Yes", "No")</f>
        <v>Yes</v>
      </c>
      <c r="G22" s="5">
        <v>8</v>
      </c>
      <c r="H22" s="13">
        <v>0.88888888888888884</v>
      </c>
      <c r="I22" s="13" t="str">
        <f t="shared" ref="I22" si="49">IF(H22&gt;=H21,"Yes", "No")</f>
        <v>Yes</v>
      </c>
      <c r="J22" s="5">
        <v>0</v>
      </c>
      <c r="K22" s="13">
        <v>0</v>
      </c>
      <c r="L22" s="13" t="str">
        <f t="shared" ref="L22" si="50">IF(K22&gt;=K21,"Yes", "No")</f>
        <v>No</v>
      </c>
      <c r="M22" s="5">
        <v>0</v>
      </c>
      <c r="N22" s="13">
        <v>0</v>
      </c>
      <c r="O22" s="13" t="str">
        <f t="shared" ref="O22" si="51">IF(N22&gt;=N21,"Yes", "No")</f>
        <v>No</v>
      </c>
      <c r="P22" s="5">
        <v>8</v>
      </c>
      <c r="Q22" s="13">
        <v>0.88888888888888884</v>
      </c>
      <c r="R22" s="13" t="str">
        <f t="shared" ref="R22" si="52">IF(Q22&gt;=Q21,"Yes", "No")</f>
        <v>Yes</v>
      </c>
      <c r="S22" s="5">
        <v>0</v>
      </c>
      <c r="T22" s="13">
        <v>0</v>
      </c>
      <c r="U22" s="13" t="str">
        <f t="shared" ref="U22" si="53">IF(T22&gt;=T21,"Yes", "No")</f>
        <v>No</v>
      </c>
      <c r="V22" s="5">
        <v>0</v>
      </c>
      <c r="W22" s="13">
        <v>0</v>
      </c>
      <c r="X22" s="13" t="str">
        <f t="shared" ref="X22" si="54">IF(W22&gt;=W21,"Yes", "No")</f>
        <v>Yes</v>
      </c>
      <c r="Y22" s="5">
        <v>2</v>
      </c>
      <c r="Z22" s="13">
        <v>0.22222222222222221</v>
      </c>
      <c r="AA22" s="13" t="str">
        <f t="shared" ref="AA22" si="55">IF(Z22&gt;=Z21,"Yes", "No")</f>
        <v>Yes</v>
      </c>
    </row>
    <row r="23" spans="1:27">
      <c r="A23" s="2" t="s">
        <v>11</v>
      </c>
      <c r="B23" s="2" t="s">
        <v>1</v>
      </c>
      <c r="C23" s="3">
        <v>93147</v>
      </c>
      <c r="D23" s="3">
        <v>89423</v>
      </c>
      <c r="E23" s="12">
        <v>0.96002018315136295</v>
      </c>
      <c r="F23" s="12" t="s">
        <v>86</v>
      </c>
      <c r="G23" s="3">
        <v>72570</v>
      </c>
      <c r="H23" s="12">
        <v>0.77909111404554088</v>
      </c>
      <c r="I23" s="12" t="s">
        <v>86</v>
      </c>
      <c r="J23" s="3">
        <v>37846</v>
      </c>
      <c r="K23" s="12">
        <v>0.40630401408526307</v>
      </c>
      <c r="L23" s="12" t="s">
        <v>86</v>
      </c>
      <c r="M23" s="3">
        <v>10096</v>
      </c>
      <c r="N23" s="12">
        <v>0.10838781710629435</v>
      </c>
      <c r="O23" s="12" t="s">
        <v>86</v>
      </c>
      <c r="P23" s="3">
        <v>27019</v>
      </c>
      <c r="Q23" s="12">
        <v>0.29006838652882005</v>
      </c>
      <c r="R23" s="12" t="s">
        <v>86</v>
      </c>
      <c r="S23" s="3">
        <v>296</v>
      </c>
      <c r="T23" s="12">
        <v>3.1777727677756665E-3</v>
      </c>
      <c r="U23" s="12" t="s">
        <v>86</v>
      </c>
      <c r="V23" s="3">
        <v>12307</v>
      </c>
      <c r="W23" s="12">
        <v>0.13212449139532137</v>
      </c>
      <c r="X23" s="12" t="s">
        <v>86</v>
      </c>
      <c r="Y23" s="3">
        <v>34964</v>
      </c>
      <c r="Z23" s="12">
        <v>0.37536367247469055</v>
      </c>
      <c r="AA23" s="12" t="s">
        <v>86</v>
      </c>
    </row>
    <row r="24" spans="1:27">
      <c r="A24" s="4" t="s">
        <v>11</v>
      </c>
      <c r="B24" s="4" t="s">
        <v>2</v>
      </c>
      <c r="C24" s="5">
        <v>5098</v>
      </c>
      <c r="D24" s="5">
        <v>5089</v>
      </c>
      <c r="E24" s="13">
        <v>0.99823460180462931</v>
      </c>
      <c r="F24" s="13" t="str">
        <f t="shared" ref="F24" si="56">IF(E24&gt;=E23,"Yes", "No")</f>
        <v>Yes</v>
      </c>
      <c r="G24" s="5">
        <v>4152</v>
      </c>
      <c r="H24" s="13">
        <v>0.81443703413103175</v>
      </c>
      <c r="I24" s="13" t="str">
        <f t="shared" ref="I24" si="57">IF(H24&gt;=H23,"Yes", "No")</f>
        <v>Yes</v>
      </c>
      <c r="J24" s="5">
        <v>1168</v>
      </c>
      <c r="K24" s="13">
        <v>0.22910945468811297</v>
      </c>
      <c r="L24" s="13" t="str">
        <f t="shared" ref="L24" si="58">IF(K24&gt;=K23,"Yes", "No")</f>
        <v>No</v>
      </c>
      <c r="M24" s="5">
        <v>106</v>
      </c>
      <c r="N24" s="13">
        <v>2.0792467634366419E-2</v>
      </c>
      <c r="O24" s="13" t="str">
        <f t="shared" ref="O24" si="59">IF(N24&gt;=N23,"Yes", "No")</f>
        <v>No</v>
      </c>
      <c r="P24" s="5">
        <v>3650</v>
      </c>
      <c r="Q24" s="13">
        <v>0.71596704590035309</v>
      </c>
      <c r="R24" s="13" t="str">
        <f t="shared" ref="R24" si="60">IF(Q24&gt;=Q23,"Yes", "No")</f>
        <v>Yes</v>
      </c>
      <c r="S24" s="5">
        <v>7</v>
      </c>
      <c r="T24" s="13">
        <v>1.3730874852883484E-3</v>
      </c>
      <c r="U24" s="13" t="str">
        <f t="shared" ref="U24" si="61">IF(T24&gt;=T23,"Yes", "No")</f>
        <v>No</v>
      </c>
      <c r="V24" s="5">
        <v>4214</v>
      </c>
      <c r="W24" s="13">
        <v>0.82659866614358568</v>
      </c>
      <c r="X24" s="13" t="str">
        <f t="shared" ref="X24" si="62">IF(W24&gt;=W23,"Yes", "No")</f>
        <v>Yes</v>
      </c>
      <c r="Y24" s="5">
        <v>2684</v>
      </c>
      <c r="Z24" s="13">
        <v>0.52648097293056095</v>
      </c>
      <c r="AA24" s="13" t="str">
        <f t="shared" ref="AA24" si="63">IF(Z24&gt;=Z23,"Yes", "No")</f>
        <v>Yes</v>
      </c>
    </row>
    <row r="25" spans="1:27">
      <c r="A25" s="2" t="s">
        <v>12</v>
      </c>
      <c r="B25" s="2" t="s">
        <v>1</v>
      </c>
      <c r="C25" s="3">
        <v>101220</v>
      </c>
      <c r="D25" s="3">
        <v>101220</v>
      </c>
      <c r="E25" s="12">
        <v>1</v>
      </c>
      <c r="F25" s="12" t="s">
        <v>86</v>
      </c>
      <c r="G25" s="3">
        <v>29243</v>
      </c>
      <c r="H25" s="12">
        <v>0.2889053546729895</v>
      </c>
      <c r="I25" s="12" t="s">
        <v>86</v>
      </c>
      <c r="J25" s="3">
        <v>14887</v>
      </c>
      <c r="K25" s="12">
        <v>0.14707567674372654</v>
      </c>
      <c r="L25" s="12" t="s">
        <v>86</v>
      </c>
      <c r="M25" s="3">
        <v>567</v>
      </c>
      <c r="N25" s="12">
        <v>5.6016597510373444E-3</v>
      </c>
      <c r="O25" s="12" t="s">
        <v>86</v>
      </c>
      <c r="P25" s="3">
        <v>40963</v>
      </c>
      <c r="Q25" s="12">
        <v>0.40469274846868208</v>
      </c>
      <c r="R25" s="12" t="s">
        <v>86</v>
      </c>
      <c r="S25" s="3">
        <v>4074</v>
      </c>
      <c r="T25" s="12">
        <v>4.0248962655601662E-2</v>
      </c>
      <c r="U25" s="12" t="s">
        <v>86</v>
      </c>
      <c r="V25" s="3">
        <v>701</v>
      </c>
      <c r="W25" s="12">
        <v>6.9255087927287094E-3</v>
      </c>
      <c r="X25" s="12" t="s">
        <v>86</v>
      </c>
      <c r="Y25" s="3">
        <v>14904</v>
      </c>
      <c r="Z25" s="12">
        <v>0.14724362774155306</v>
      </c>
      <c r="AA25" s="12" t="s">
        <v>86</v>
      </c>
    </row>
    <row r="26" spans="1:27">
      <c r="A26" s="4" t="s">
        <v>12</v>
      </c>
      <c r="B26" s="4" t="s">
        <v>2</v>
      </c>
      <c r="C26" s="5">
        <v>143</v>
      </c>
      <c r="D26" s="5">
        <v>143</v>
      </c>
      <c r="E26" s="13">
        <v>1</v>
      </c>
      <c r="F26" s="13" t="str">
        <f t="shared" ref="F26" si="64">IF(E26&gt;=E25,"Yes", "No")</f>
        <v>Yes</v>
      </c>
      <c r="G26" s="5">
        <v>143</v>
      </c>
      <c r="H26" s="13">
        <v>1</v>
      </c>
      <c r="I26" s="13" t="str">
        <f t="shared" ref="I26" si="65">IF(H26&gt;=H25,"Yes", "No")</f>
        <v>Yes</v>
      </c>
      <c r="J26" s="5">
        <v>143</v>
      </c>
      <c r="K26" s="13">
        <v>1</v>
      </c>
      <c r="L26" s="13" t="str">
        <f t="shared" ref="L26" si="66">IF(K26&gt;=K25,"Yes", "No")</f>
        <v>Yes</v>
      </c>
      <c r="M26" s="5">
        <v>0</v>
      </c>
      <c r="N26" s="13">
        <v>0</v>
      </c>
      <c r="O26" s="13" t="str">
        <f t="shared" ref="O26" si="67">IF(N26&gt;=N25,"Yes", "No")</f>
        <v>No</v>
      </c>
      <c r="P26" s="5">
        <v>136</v>
      </c>
      <c r="Q26" s="13">
        <v>0.95104895104895104</v>
      </c>
      <c r="R26" s="13" t="str">
        <f t="shared" ref="R26" si="68">IF(Q26&gt;=Q25,"Yes", "No")</f>
        <v>Yes</v>
      </c>
      <c r="S26" s="5">
        <v>143</v>
      </c>
      <c r="T26" s="13">
        <v>1</v>
      </c>
      <c r="U26" s="13" t="str">
        <f t="shared" ref="U26" si="69">IF(T26&gt;=T25,"Yes", "No")</f>
        <v>Yes</v>
      </c>
      <c r="V26" s="5">
        <v>143</v>
      </c>
      <c r="W26" s="13">
        <v>1</v>
      </c>
      <c r="X26" s="13" t="str">
        <f t="shared" ref="X26" si="70">IF(W26&gt;=W25,"Yes", "No")</f>
        <v>Yes</v>
      </c>
      <c r="Y26" s="5">
        <v>143</v>
      </c>
      <c r="Z26" s="13">
        <v>1</v>
      </c>
      <c r="AA26" s="13" t="str">
        <f t="shared" ref="AA26" si="71">IF(Z26&gt;=Z25,"Yes", "No")</f>
        <v>Yes</v>
      </c>
    </row>
    <row r="27" spans="1:27">
      <c r="A27" s="2" t="s">
        <v>13</v>
      </c>
      <c r="B27" s="2" t="s">
        <v>1</v>
      </c>
      <c r="C27" s="3">
        <v>2164</v>
      </c>
      <c r="D27" s="3">
        <v>2159</v>
      </c>
      <c r="E27" s="12">
        <v>0.99768946395563773</v>
      </c>
      <c r="F27" s="12" t="s">
        <v>75</v>
      </c>
      <c r="G27" s="3">
        <v>456</v>
      </c>
      <c r="H27" s="12">
        <v>0.21072088724584104</v>
      </c>
      <c r="I27" s="12" t="s">
        <v>75</v>
      </c>
      <c r="J27" s="3">
        <v>142</v>
      </c>
      <c r="K27" s="12">
        <v>6.5619223659889092E-2</v>
      </c>
      <c r="L27" s="12" t="s">
        <v>75</v>
      </c>
      <c r="M27" s="3">
        <v>7</v>
      </c>
      <c r="N27" s="12">
        <v>3.234750462107209E-3</v>
      </c>
      <c r="O27" s="12" t="s">
        <v>75</v>
      </c>
      <c r="P27" s="3">
        <v>1503</v>
      </c>
      <c r="Q27" s="12">
        <v>0.69454713493530496</v>
      </c>
      <c r="R27" s="12" t="s">
        <v>75</v>
      </c>
      <c r="S27" s="3">
        <v>381</v>
      </c>
      <c r="T27" s="12">
        <v>0.17606284658040666</v>
      </c>
      <c r="U27" s="12" t="s">
        <v>75</v>
      </c>
      <c r="V27" s="3">
        <v>19</v>
      </c>
      <c r="W27" s="12">
        <v>8.7800369685767099E-3</v>
      </c>
      <c r="X27" s="12" t="s">
        <v>75</v>
      </c>
      <c r="Y27" s="3">
        <v>1080</v>
      </c>
      <c r="Z27" s="12">
        <v>0.49907578558225507</v>
      </c>
      <c r="AA27" s="12" t="s">
        <v>75</v>
      </c>
    </row>
    <row r="28" spans="1:27">
      <c r="A28" s="4" t="s">
        <v>13</v>
      </c>
      <c r="B28" s="4" t="s">
        <v>2</v>
      </c>
      <c r="C28" s="5" t="s">
        <v>75</v>
      </c>
      <c r="D28" s="5" t="s">
        <v>75</v>
      </c>
      <c r="E28" s="13" t="s">
        <v>75</v>
      </c>
      <c r="F28" s="13" t="s">
        <v>75</v>
      </c>
      <c r="G28" s="5" t="s">
        <v>75</v>
      </c>
      <c r="H28" s="13" t="s">
        <v>84</v>
      </c>
      <c r="I28" s="13" t="s">
        <v>75</v>
      </c>
      <c r="J28" s="5" t="s">
        <v>75</v>
      </c>
      <c r="K28" s="13" t="s">
        <v>84</v>
      </c>
      <c r="L28" s="13" t="s">
        <v>75</v>
      </c>
      <c r="M28" s="5" t="s">
        <v>84</v>
      </c>
      <c r="N28" s="13" t="s">
        <v>75</v>
      </c>
      <c r="O28" s="13" t="s">
        <v>75</v>
      </c>
      <c r="P28" s="5" t="s">
        <v>75</v>
      </c>
      <c r="Q28" s="13" t="s">
        <v>75</v>
      </c>
      <c r="R28" s="13" t="s">
        <v>75</v>
      </c>
      <c r="S28" s="5" t="s">
        <v>75</v>
      </c>
      <c r="T28" s="13" t="s">
        <v>75</v>
      </c>
      <c r="U28" s="13" t="s">
        <v>75</v>
      </c>
      <c r="V28" s="5" t="s">
        <v>75</v>
      </c>
      <c r="W28" s="13" t="s">
        <v>75</v>
      </c>
      <c r="X28" s="13" t="s">
        <v>75</v>
      </c>
      <c r="Y28" s="5" t="s">
        <v>75</v>
      </c>
      <c r="Z28" s="13" t="s">
        <v>75</v>
      </c>
      <c r="AA28" s="13" t="s">
        <v>75</v>
      </c>
    </row>
    <row r="29" spans="1:27">
      <c r="A29" s="2" t="s">
        <v>14</v>
      </c>
      <c r="B29" s="2" t="s">
        <v>1</v>
      </c>
      <c r="C29" s="3">
        <v>3220</v>
      </c>
      <c r="D29" s="3">
        <v>3090</v>
      </c>
      <c r="E29" s="12">
        <v>0.95962732919254656</v>
      </c>
      <c r="F29" s="12" t="s">
        <v>86</v>
      </c>
      <c r="G29" s="3">
        <v>2805</v>
      </c>
      <c r="H29" s="12">
        <v>0.8711180124223602</v>
      </c>
      <c r="I29" s="12" t="s">
        <v>86</v>
      </c>
      <c r="J29" s="3">
        <v>2661</v>
      </c>
      <c r="K29" s="12">
        <v>0.82639751552795027</v>
      </c>
      <c r="L29" s="12" t="s">
        <v>86</v>
      </c>
      <c r="M29" s="3">
        <v>1803</v>
      </c>
      <c r="N29" s="12">
        <v>0.55993788819875778</v>
      </c>
      <c r="O29" s="12" t="s">
        <v>86</v>
      </c>
      <c r="P29" s="3">
        <v>1029</v>
      </c>
      <c r="Q29" s="12">
        <v>0.31956521739130433</v>
      </c>
      <c r="R29" s="12" t="s">
        <v>86</v>
      </c>
      <c r="S29" s="3">
        <v>8</v>
      </c>
      <c r="T29" s="12">
        <v>2.4844720496894411E-3</v>
      </c>
      <c r="U29" s="12" t="s">
        <v>86</v>
      </c>
      <c r="V29" s="3">
        <v>492</v>
      </c>
      <c r="W29" s="12">
        <v>0.15279503105590062</v>
      </c>
      <c r="X29" s="12" t="s">
        <v>86</v>
      </c>
      <c r="Y29" s="3">
        <v>2757</v>
      </c>
      <c r="Z29" s="12">
        <v>0.85621118012422359</v>
      </c>
      <c r="AA29" s="12" t="s">
        <v>86</v>
      </c>
    </row>
    <row r="30" spans="1:27">
      <c r="A30" s="4" t="s">
        <v>14</v>
      </c>
      <c r="B30" s="4" t="s">
        <v>2</v>
      </c>
      <c r="C30" s="5">
        <v>42</v>
      </c>
      <c r="D30" s="5">
        <v>41</v>
      </c>
      <c r="E30" s="13">
        <v>0.97619047619047616</v>
      </c>
      <c r="F30" s="13" t="str">
        <f t="shared" ref="F30:F92" si="72">IF(E30&gt;=E29,"Yes", "No")</f>
        <v>Yes</v>
      </c>
      <c r="G30" s="5">
        <v>39</v>
      </c>
      <c r="H30" s="13">
        <v>0.9285714285714286</v>
      </c>
      <c r="I30" s="13" t="str">
        <f t="shared" ref="I30:I92" si="73">IF(H30&gt;=H29,"Yes", "No")</f>
        <v>Yes</v>
      </c>
      <c r="J30" s="5">
        <v>32</v>
      </c>
      <c r="K30" s="13">
        <v>0.76190476190476186</v>
      </c>
      <c r="L30" s="13" t="str">
        <f t="shared" ref="L30:L92" si="74">IF(K30&gt;=K29,"Yes", "No")</f>
        <v>No</v>
      </c>
      <c r="M30" s="5">
        <v>31</v>
      </c>
      <c r="N30" s="13">
        <v>0.73809523809523814</v>
      </c>
      <c r="O30" s="13" t="str">
        <f t="shared" ref="O30:O92" si="75">IF(N30&gt;=N29,"Yes", "No")</f>
        <v>Yes</v>
      </c>
      <c r="P30" s="5">
        <v>19</v>
      </c>
      <c r="Q30" s="13">
        <v>0.45238095238095238</v>
      </c>
      <c r="R30" s="13" t="str">
        <f t="shared" ref="R30:R92" si="76">IF(Q30&gt;=Q29,"Yes", "No")</f>
        <v>Yes</v>
      </c>
      <c r="S30" s="5">
        <v>1</v>
      </c>
      <c r="T30" s="13">
        <v>2.3809523809523808E-2</v>
      </c>
      <c r="U30" s="13" t="str">
        <f t="shared" ref="U30:U92" si="77">IF(T30&gt;=T29,"Yes", "No")</f>
        <v>Yes</v>
      </c>
      <c r="V30" s="5">
        <v>13</v>
      </c>
      <c r="W30" s="13">
        <v>0.30952380952380953</v>
      </c>
      <c r="X30" s="13" t="str">
        <f t="shared" ref="X30:X92" si="78">IF(W30&gt;=W29,"Yes", "No")</f>
        <v>Yes</v>
      </c>
      <c r="Y30" s="5">
        <v>34</v>
      </c>
      <c r="Z30" s="13">
        <v>0.80952380952380953</v>
      </c>
      <c r="AA30" s="13" t="str">
        <f t="shared" ref="AA30:AA92" si="79">IF(Z30&gt;=Z29,"Yes", "No")</f>
        <v>No</v>
      </c>
    </row>
    <row r="31" spans="1:27">
      <c r="A31" s="2" t="s">
        <v>15</v>
      </c>
      <c r="B31" s="2" t="s">
        <v>1</v>
      </c>
      <c r="C31" s="3">
        <v>20180</v>
      </c>
      <c r="D31" s="3">
        <v>19283</v>
      </c>
      <c r="E31" s="12">
        <v>0.9555500495540139</v>
      </c>
      <c r="F31" s="12" t="s">
        <v>86</v>
      </c>
      <c r="G31" s="3">
        <v>5196</v>
      </c>
      <c r="H31" s="12">
        <v>0.2574826560951437</v>
      </c>
      <c r="I31" s="12" t="s">
        <v>86</v>
      </c>
      <c r="J31" s="3">
        <v>14556</v>
      </c>
      <c r="K31" s="12">
        <v>0.72130822596630328</v>
      </c>
      <c r="L31" s="12" t="s">
        <v>86</v>
      </c>
      <c r="M31" s="3">
        <v>14046</v>
      </c>
      <c r="N31" s="12">
        <v>0.69603567888999007</v>
      </c>
      <c r="O31" s="12" t="s">
        <v>86</v>
      </c>
      <c r="P31" s="3">
        <v>2380</v>
      </c>
      <c r="Q31" s="12">
        <v>0.11793855302279485</v>
      </c>
      <c r="R31" s="12" t="s">
        <v>86</v>
      </c>
      <c r="S31" s="3">
        <v>52</v>
      </c>
      <c r="T31" s="12">
        <v>2.5768087215064421E-3</v>
      </c>
      <c r="U31" s="12" t="s">
        <v>86</v>
      </c>
      <c r="V31" s="3">
        <v>3730</v>
      </c>
      <c r="W31" s="12">
        <v>0.18483647175421208</v>
      </c>
      <c r="X31" s="12" t="s">
        <v>86</v>
      </c>
      <c r="Y31" s="3">
        <v>12240</v>
      </c>
      <c r="Z31" s="12">
        <v>0.60654112983151631</v>
      </c>
      <c r="AA31" s="12" t="s">
        <v>86</v>
      </c>
    </row>
    <row r="32" spans="1:27">
      <c r="A32" s="4" t="s">
        <v>15</v>
      </c>
      <c r="B32" s="4" t="s">
        <v>2</v>
      </c>
      <c r="C32" s="5">
        <v>363</v>
      </c>
      <c r="D32" s="5">
        <v>345</v>
      </c>
      <c r="E32" s="13">
        <v>0.95041322314049592</v>
      </c>
      <c r="F32" s="13" t="str">
        <f t="shared" si="72"/>
        <v>No</v>
      </c>
      <c r="G32" s="5">
        <v>142</v>
      </c>
      <c r="H32" s="13">
        <v>0.39118457300275483</v>
      </c>
      <c r="I32" s="13" t="str">
        <f t="shared" si="73"/>
        <v>Yes</v>
      </c>
      <c r="J32" s="5">
        <v>98</v>
      </c>
      <c r="K32" s="13">
        <v>0.26997245179063362</v>
      </c>
      <c r="L32" s="13" t="str">
        <f t="shared" si="74"/>
        <v>No</v>
      </c>
      <c r="M32" s="5">
        <v>112</v>
      </c>
      <c r="N32" s="13">
        <v>0.30853994490358128</v>
      </c>
      <c r="O32" s="13" t="str">
        <f t="shared" si="75"/>
        <v>No</v>
      </c>
      <c r="P32" s="5">
        <v>131</v>
      </c>
      <c r="Q32" s="13">
        <v>0.3608815426997245</v>
      </c>
      <c r="R32" s="13" t="str">
        <f t="shared" si="76"/>
        <v>Yes</v>
      </c>
      <c r="S32" s="5">
        <v>0</v>
      </c>
      <c r="T32" s="13">
        <v>0</v>
      </c>
      <c r="U32" s="13" t="str">
        <f t="shared" si="77"/>
        <v>No</v>
      </c>
      <c r="V32" s="5">
        <v>125</v>
      </c>
      <c r="W32" s="13">
        <v>0.34435261707988979</v>
      </c>
      <c r="X32" s="13" t="str">
        <f t="shared" si="78"/>
        <v>Yes</v>
      </c>
      <c r="Y32" s="5">
        <v>201</v>
      </c>
      <c r="Z32" s="13">
        <v>0.55371900826446285</v>
      </c>
      <c r="AA32" s="13" t="str">
        <f t="shared" si="79"/>
        <v>No</v>
      </c>
    </row>
    <row r="33" spans="1:27">
      <c r="A33" s="2" t="s">
        <v>16</v>
      </c>
      <c r="B33" s="2" t="s">
        <v>1</v>
      </c>
      <c r="C33" s="3">
        <v>13090</v>
      </c>
      <c r="D33" s="3">
        <v>9886</v>
      </c>
      <c r="E33" s="12">
        <v>0.75523300229182577</v>
      </c>
      <c r="F33" s="12" t="s">
        <v>86</v>
      </c>
      <c r="G33" s="3">
        <v>6793</v>
      </c>
      <c r="H33" s="12">
        <v>0.5189457601222307</v>
      </c>
      <c r="I33" s="12" t="s">
        <v>86</v>
      </c>
      <c r="J33" s="3">
        <v>1783</v>
      </c>
      <c r="K33" s="12">
        <v>0.13621084797555386</v>
      </c>
      <c r="L33" s="12" t="s">
        <v>86</v>
      </c>
      <c r="M33" s="3">
        <v>0</v>
      </c>
      <c r="N33" s="12">
        <v>0</v>
      </c>
      <c r="O33" s="12" t="s">
        <v>86</v>
      </c>
      <c r="P33" s="3">
        <v>2953</v>
      </c>
      <c r="Q33" s="12">
        <v>0.22559205500381971</v>
      </c>
      <c r="R33" s="12" t="s">
        <v>86</v>
      </c>
      <c r="S33" s="3">
        <v>1364</v>
      </c>
      <c r="T33" s="12">
        <v>0.10420168067226891</v>
      </c>
      <c r="U33" s="12" t="s">
        <v>86</v>
      </c>
      <c r="V33" s="3">
        <v>0</v>
      </c>
      <c r="W33" s="12">
        <v>0</v>
      </c>
      <c r="X33" s="12" t="s">
        <v>86</v>
      </c>
      <c r="Y33" s="3">
        <v>12404</v>
      </c>
      <c r="Z33" s="12">
        <v>0.94759358288770057</v>
      </c>
      <c r="AA33" s="12" t="s">
        <v>86</v>
      </c>
    </row>
    <row r="34" spans="1:27">
      <c r="A34" s="4" t="s">
        <v>16</v>
      </c>
      <c r="B34" s="4" t="s">
        <v>2</v>
      </c>
      <c r="C34" s="5">
        <v>161</v>
      </c>
      <c r="D34" s="5">
        <v>116</v>
      </c>
      <c r="E34" s="13">
        <v>0.72049689440993792</v>
      </c>
      <c r="F34" s="13" t="str">
        <f t="shared" si="72"/>
        <v>No</v>
      </c>
      <c r="G34" s="5">
        <v>63</v>
      </c>
      <c r="H34" s="13">
        <v>0.39130434782608697</v>
      </c>
      <c r="I34" s="13" t="str">
        <f t="shared" si="73"/>
        <v>No</v>
      </c>
      <c r="J34" s="5">
        <v>19</v>
      </c>
      <c r="K34" s="13">
        <v>0.11801242236024845</v>
      </c>
      <c r="L34" s="13" t="str">
        <f t="shared" si="74"/>
        <v>No</v>
      </c>
      <c r="M34" s="5">
        <v>0</v>
      </c>
      <c r="N34" s="13">
        <v>0</v>
      </c>
      <c r="O34" s="13" t="str">
        <f t="shared" si="75"/>
        <v>Yes</v>
      </c>
      <c r="P34" s="5">
        <v>29</v>
      </c>
      <c r="Q34" s="13">
        <v>0.18012422360248448</v>
      </c>
      <c r="R34" s="13" t="str">
        <f t="shared" si="76"/>
        <v>No</v>
      </c>
      <c r="S34" s="5">
        <v>27</v>
      </c>
      <c r="T34" s="13">
        <v>0.16770186335403728</v>
      </c>
      <c r="U34" s="13" t="str">
        <f t="shared" si="77"/>
        <v>Yes</v>
      </c>
      <c r="V34" s="5">
        <v>0</v>
      </c>
      <c r="W34" s="13">
        <v>0</v>
      </c>
      <c r="X34" s="13" t="str">
        <f t="shared" si="78"/>
        <v>Yes</v>
      </c>
      <c r="Y34" s="5">
        <v>152</v>
      </c>
      <c r="Z34" s="13">
        <v>0.94409937888198758</v>
      </c>
      <c r="AA34" s="13" t="str">
        <f t="shared" si="79"/>
        <v>No</v>
      </c>
    </row>
    <row r="35" spans="1:27">
      <c r="A35" s="2" t="s">
        <v>17</v>
      </c>
      <c r="B35" s="2" t="s">
        <v>1</v>
      </c>
      <c r="C35" s="3">
        <v>15842</v>
      </c>
      <c r="D35" s="3">
        <v>15838</v>
      </c>
      <c r="E35" s="12">
        <v>0.99974750662795098</v>
      </c>
      <c r="F35" s="12" t="s">
        <v>86</v>
      </c>
      <c r="G35" s="3">
        <v>6467</v>
      </c>
      <c r="H35" s="12">
        <v>0.40821865926019441</v>
      </c>
      <c r="I35" s="12" t="s">
        <v>86</v>
      </c>
      <c r="J35" s="3">
        <v>13796</v>
      </c>
      <c r="K35" s="12">
        <v>0.87084964019694489</v>
      </c>
      <c r="L35" s="12" t="s">
        <v>86</v>
      </c>
      <c r="M35" s="3">
        <v>11973</v>
      </c>
      <c r="N35" s="12">
        <v>0.75577578588562055</v>
      </c>
      <c r="O35" s="12" t="s">
        <v>86</v>
      </c>
      <c r="P35" s="3">
        <v>5820</v>
      </c>
      <c r="Q35" s="12">
        <v>0.36737785633127129</v>
      </c>
      <c r="R35" s="12" t="s">
        <v>86</v>
      </c>
      <c r="S35" s="3">
        <v>68</v>
      </c>
      <c r="T35" s="12">
        <v>4.2923873248327232E-3</v>
      </c>
      <c r="U35" s="12" t="s">
        <v>86</v>
      </c>
      <c r="V35" s="3">
        <v>4056</v>
      </c>
      <c r="W35" s="12">
        <v>0.25602827925766947</v>
      </c>
      <c r="X35" s="12" t="s">
        <v>86</v>
      </c>
      <c r="Y35" s="3">
        <v>11682</v>
      </c>
      <c r="Z35" s="12">
        <v>0.73740689306905693</v>
      </c>
      <c r="AA35" s="12" t="s">
        <v>86</v>
      </c>
    </row>
    <row r="36" spans="1:27">
      <c r="A36" s="4" t="s">
        <v>17</v>
      </c>
      <c r="B36" s="4" t="s">
        <v>2</v>
      </c>
      <c r="C36" s="5">
        <v>3</v>
      </c>
      <c r="D36" s="5">
        <v>3</v>
      </c>
      <c r="E36" s="13">
        <v>1</v>
      </c>
      <c r="F36" s="13" t="str">
        <f t="shared" si="72"/>
        <v>Yes</v>
      </c>
      <c r="G36" s="5">
        <v>2</v>
      </c>
      <c r="H36" s="13">
        <v>0.66666666666666663</v>
      </c>
      <c r="I36" s="13" t="str">
        <f t="shared" si="73"/>
        <v>Yes</v>
      </c>
      <c r="J36" s="5">
        <v>1</v>
      </c>
      <c r="K36" s="13">
        <v>0.33333333333333331</v>
      </c>
      <c r="L36" s="13" t="str">
        <f t="shared" si="74"/>
        <v>No</v>
      </c>
      <c r="M36" s="5">
        <v>1</v>
      </c>
      <c r="N36" s="13">
        <v>0.33333333333333331</v>
      </c>
      <c r="O36" s="13" t="str">
        <f t="shared" si="75"/>
        <v>No</v>
      </c>
      <c r="P36" s="5">
        <v>3</v>
      </c>
      <c r="Q36" s="13">
        <v>1</v>
      </c>
      <c r="R36" s="13" t="str">
        <f t="shared" si="76"/>
        <v>Yes</v>
      </c>
      <c r="S36" s="5">
        <v>0</v>
      </c>
      <c r="T36" s="13">
        <v>0</v>
      </c>
      <c r="U36" s="13" t="str">
        <f t="shared" si="77"/>
        <v>No</v>
      </c>
      <c r="V36" s="5">
        <v>0</v>
      </c>
      <c r="W36" s="13">
        <v>0</v>
      </c>
      <c r="X36" s="13" t="str">
        <f t="shared" si="78"/>
        <v>No</v>
      </c>
      <c r="Y36" s="5">
        <v>1</v>
      </c>
      <c r="Z36" s="13">
        <v>0.33333333333333331</v>
      </c>
      <c r="AA36" s="13" t="str">
        <f t="shared" si="79"/>
        <v>No</v>
      </c>
    </row>
    <row r="37" spans="1:27">
      <c r="A37" s="2" t="s">
        <v>18</v>
      </c>
      <c r="B37" s="2" t="s">
        <v>1</v>
      </c>
      <c r="C37" s="3">
        <v>24989</v>
      </c>
      <c r="D37" s="3">
        <v>24473</v>
      </c>
      <c r="E37" s="12">
        <v>0.97935091440233701</v>
      </c>
      <c r="F37" s="12" t="s">
        <v>86</v>
      </c>
      <c r="G37" s="3">
        <v>2273</v>
      </c>
      <c r="H37" s="12">
        <v>9.0960022409860342E-2</v>
      </c>
      <c r="I37" s="12" t="s">
        <v>86</v>
      </c>
      <c r="J37" s="3">
        <v>11400</v>
      </c>
      <c r="K37" s="12">
        <v>0.45620072832046099</v>
      </c>
      <c r="L37" s="12" t="s">
        <v>86</v>
      </c>
      <c r="M37" s="3">
        <v>0</v>
      </c>
      <c r="N37" s="12">
        <v>0</v>
      </c>
      <c r="O37" s="12" t="s">
        <v>86</v>
      </c>
      <c r="P37" s="3">
        <v>5106</v>
      </c>
      <c r="Q37" s="12">
        <v>0.20432990515826963</v>
      </c>
      <c r="R37" s="12" t="s">
        <v>86</v>
      </c>
      <c r="S37" s="3">
        <v>3986</v>
      </c>
      <c r="T37" s="12">
        <v>0.15951018448117171</v>
      </c>
      <c r="U37" s="12" t="s">
        <v>86</v>
      </c>
      <c r="V37" s="3">
        <v>1920</v>
      </c>
      <c r="W37" s="12">
        <v>7.6833806875025015E-2</v>
      </c>
      <c r="X37" s="12" t="s">
        <v>86</v>
      </c>
      <c r="Y37" s="3">
        <v>10310</v>
      </c>
      <c r="Z37" s="12">
        <v>0.41258153587578533</v>
      </c>
      <c r="AA37" s="12" t="s">
        <v>86</v>
      </c>
    </row>
    <row r="38" spans="1:27">
      <c r="A38" s="4" t="s">
        <v>18</v>
      </c>
      <c r="B38" s="4" t="s">
        <v>2</v>
      </c>
      <c r="C38" s="5">
        <v>42</v>
      </c>
      <c r="D38" s="5">
        <v>42</v>
      </c>
      <c r="E38" s="13">
        <v>1</v>
      </c>
      <c r="F38" s="13" t="str">
        <f t="shared" si="72"/>
        <v>Yes</v>
      </c>
      <c r="G38" s="5">
        <v>7</v>
      </c>
      <c r="H38" s="13">
        <v>0.16666666666666666</v>
      </c>
      <c r="I38" s="13" t="str">
        <f t="shared" si="73"/>
        <v>Yes</v>
      </c>
      <c r="J38" s="5">
        <v>23</v>
      </c>
      <c r="K38" s="13">
        <v>0.54761904761904767</v>
      </c>
      <c r="L38" s="13" t="str">
        <f t="shared" si="74"/>
        <v>Yes</v>
      </c>
      <c r="M38" s="5">
        <v>0</v>
      </c>
      <c r="N38" s="13">
        <v>0</v>
      </c>
      <c r="O38" s="13" t="str">
        <f t="shared" si="75"/>
        <v>Yes</v>
      </c>
      <c r="P38" s="5">
        <v>6</v>
      </c>
      <c r="Q38" s="13">
        <v>0.14285714285714285</v>
      </c>
      <c r="R38" s="13" t="str">
        <f t="shared" si="76"/>
        <v>No</v>
      </c>
      <c r="S38" s="5">
        <v>5</v>
      </c>
      <c r="T38" s="13">
        <v>0.11904761904761904</v>
      </c>
      <c r="U38" s="13" t="str">
        <f t="shared" si="77"/>
        <v>No</v>
      </c>
      <c r="V38" s="5">
        <v>16</v>
      </c>
      <c r="W38" s="13">
        <v>0.38095238095238093</v>
      </c>
      <c r="X38" s="13" t="str">
        <f t="shared" si="78"/>
        <v>Yes</v>
      </c>
      <c r="Y38" s="5">
        <v>14</v>
      </c>
      <c r="Z38" s="13">
        <v>0.33333333333333331</v>
      </c>
      <c r="AA38" s="13" t="str">
        <f t="shared" si="79"/>
        <v>No</v>
      </c>
    </row>
    <row r="39" spans="1:27">
      <c r="A39" s="2" t="s">
        <v>19</v>
      </c>
      <c r="B39" s="2" t="s">
        <v>1</v>
      </c>
      <c r="C39" s="3">
        <v>18283</v>
      </c>
      <c r="D39" s="3">
        <v>18183</v>
      </c>
      <c r="E39" s="12">
        <v>0.99453043811190722</v>
      </c>
      <c r="F39" s="12" t="s">
        <v>86</v>
      </c>
      <c r="G39" s="3">
        <v>4157</v>
      </c>
      <c r="H39" s="12">
        <v>0.22736968768801619</v>
      </c>
      <c r="I39" s="12" t="s">
        <v>86</v>
      </c>
      <c r="J39" s="3">
        <v>1745</v>
      </c>
      <c r="K39" s="12">
        <v>9.5443854947218729E-2</v>
      </c>
      <c r="L39" s="12" t="s">
        <v>86</v>
      </c>
      <c r="M39" s="3">
        <v>509</v>
      </c>
      <c r="N39" s="12">
        <v>2.7840070010392168E-2</v>
      </c>
      <c r="O39" s="12" t="s">
        <v>86</v>
      </c>
      <c r="P39" s="3">
        <v>3065</v>
      </c>
      <c r="Q39" s="12">
        <v>0.16764207187004321</v>
      </c>
      <c r="R39" s="12" t="s">
        <v>86</v>
      </c>
      <c r="S39" s="3">
        <v>285</v>
      </c>
      <c r="T39" s="12">
        <v>1.5588251381064377E-2</v>
      </c>
      <c r="U39" s="12" t="s">
        <v>86</v>
      </c>
      <c r="V39" s="3">
        <v>21</v>
      </c>
      <c r="W39" s="12">
        <v>1.1486079964994804E-3</v>
      </c>
      <c r="X39" s="12" t="s">
        <v>86</v>
      </c>
      <c r="Y39" s="3">
        <v>4363</v>
      </c>
      <c r="Z39" s="12">
        <v>0.23863698517748727</v>
      </c>
      <c r="AA39" s="12" t="s">
        <v>86</v>
      </c>
    </row>
    <row r="40" spans="1:27">
      <c r="A40" s="4" t="s">
        <v>19</v>
      </c>
      <c r="B40" s="4" t="s">
        <v>2</v>
      </c>
      <c r="C40" s="5">
        <v>42</v>
      </c>
      <c r="D40" s="5">
        <v>42</v>
      </c>
      <c r="E40" s="13">
        <v>1</v>
      </c>
      <c r="F40" s="13" t="str">
        <f t="shared" si="72"/>
        <v>Yes</v>
      </c>
      <c r="G40" s="5">
        <v>11</v>
      </c>
      <c r="H40" s="13">
        <v>0.26190476190476192</v>
      </c>
      <c r="I40" s="13" t="str">
        <f t="shared" si="73"/>
        <v>Yes</v>
      </c>
      <c r="J40" s="5">
        <v>6</v>
      </c>
      <c r="K40" s="13">
        <v>0.14285714285714285</v>
      </c>
      <c r="L40" s="13" t="str">
        <f t="shared" si="74"/>
        <v>Yes</v>
      </c>
      <c r="M40" s="5">
        <v>4</v>
      </c>
      <c r="N40" s="13">
        <v>9.5238095238095233E-2</v>
      </c>
      <c r="O40" s="13" t="str">
        <f t="shared" si="75"/>
        <v>Yes</v>
      </c>
      <c r="P40" s="5">
        <v>6</v>
      </c>
      <c r="Q40" s="13">
        <v>0.14285714285714285</v>
      </c>
      <c r="R40" s="13" t="str">
        <f t="shared" si="76"/>
        <v>No</v>
      </c>
      <c r="S40" s="5">
        <v>1</v>
      </c>
      <c r="T40" s="13">
        <v>2.3809523809523808E-2</v>
      </c>
      <c r="U40" s="13" t="str">
        <f t="shared" si="77"/>
        <v>Yes</v>
      </c>
      <c r="V40" s="5">
        <v>0</v>
      </c>
      <c r="W40" s="13">
        <v>0</v>
      </c>
      <c r="X40" s="13" t="str">
        <f t="shared" si="78"/>
        <v>No</v>
      </c>
      <c r="Y40" s="5">
        <v>14</v>
      </c>
      <c r="Z40" s="13">
        <v>0.33333333333333331</v>
      </c>
      <c r="AA40" s="13" t="str">
        <f t="shared" si="79"/>
        <v>Yes</v>
      </c>
    </row>
    <row r="41" spans="1:27">
      <c r="A41" s="2" t="s">
        <v>20</v>
      </c>
      <c r="B41" s="2" t="s">
        <v>1</v>
      </c>
      <c r="C41" s="3">
        <v>14422</v>
      </c>
      <c r="D41" s="3">
        <v>4048</v>
      </c>
      <c r="E41" s="12">
        <v>0.28066283020176108</v>
      </c>
      <c r="F41" s="12" t="s">
        <v>86</v>
      </c>
      <c r="G41" s="3">
        <v>1313</v>
      </c>
      <c r="H41" s="12">
        <v>9.1035152187478333E-2</v>
      </c>
      <c r="I41" s="12" t="s">
        <v>86</v>
      </c>
      <c r="J41" s="3">
        <v>8246</v>
      </c>
      <c r="K41" s="12">
        <v>0.5717257158704846</v>
      </c>
      <c r="L41" s="12" t="s">
        <v>86</v>
      </c>
      <c r="M41" s="3">
        <v>0</v>
      </c>
      <c r="N41" s="12">
        <v>0</v>
      </c>
      <c r="O41" s="12" t="s">
        <v>86</v>
      </c>
      <c r="P41" s="3">
        <v>636</v>
      </c>
      <c r="Q41" s="12">
        <v>4.4096235179920958E-2</v>
      </c>
      <c r="R41" s="12" t="s">
        <v>86</v>
      </c>
      <c r="S41" s="3">
        <v>0</v>
      </c>
      <c r="T41" s="12">
        <v>0</v>
      </c>
      <c r="U41" s="12" t="s">
        <v>86</v>
      </c>
      <c r="V41" s="3">
        <v>5</v>
      </c>
      <c r="W41" s="12">
        <v>3.4666851556541632E-4</v>
      </c>
      <c r="X41" s="12" t="s">
        <v>86</v>
      </c>
      <c r="Y41" s="3">
        <v>14345</v>
      </c>
      <c r="Z41" s="12">
        <v>0.99459197115717946</v>
      </c>
      <c r="AA41" s="12" t="s">
        <v>86</v>
      </c>
    </row>
    <row r="42" spans="1:27">
      <c r="A42" s="4" t="s">
        <v>20</v>
      </c>
      <c r="B42" s="4" t="s">
        <v>2</v>
      </c>
      <c r="C42" s="5">
        <v>69</v>
      </c>
      <c r="D42" s="5">
        <v>21</v>
      </c>
      <c r="E42" s="13">
        <v>0.30434782608695654</v>
      </c>
      <c r="F42" s="13" t="str">
        <f t="shared" si="72"/>
        <v>Yes</v>
      </c>
      <c r="G42" s="5">
        <v>4</v>
      </c>
      <c r="H42" s="13">
        <v>5.7971014492753624E-2</v>
      </c>
      <c r="I42" s="13" t="str">
        <f t="shared" si="73"/>
        <v>No</v>
      </c>
      <c r="J42" s="5">
        <v>38</v>
      </c>
      <c r="K42" s="13">
        <v>0.55072463768115942</v>
      </c>
      <c r="L42" s="13" t="str">
        <f t="shared" si="74"/>
        <v>No</v>
      </c>
      <c r="M42" s="5">
        <v>0</v>
      </c>
      <c r="N42" s="13">
        <v>0</v>
      </c>
      <c r="O42" s="13" t="str">
        <f t="shared" si="75"/>
        <v>Yes</v>
      </c>
      <c r="P42" s="5">
        <v>5</v>
      </c>
      <c r="Q42" s="13">
        <v>7.2463768115942032E-2</v>
      </c>
      <c r="R42" s="13" t="str">
        <f t="shared" si="76"/>
        <v>Yes</v>
      </c>
      <c r="S42" s="5">
        <v>0</v>
      </c>
      <c r="T42" s="13">
        <v>0</v>
      </c>
      <c r="U42" s="13" t="str">
        <f t="shared" si="77"/>
        <v>Yes</v>
      </c>
      <c r="V42" s="5">
        <v>0</v>
      </c>
      <c r="W42" s="13">
        <v>0</v>
      </c>
      <c r="X42" s="13" t="str">
        <f t="shared" si="78"/>
        <v>No</v>
      </c>
      <c r="Y42" s="5">
        <v>69</v>
      </c>
      <c r="Z42" s="13">
        <v>1</v>
      </c>
      <c r="AA42" s="13" t="str">
        <f t="shared" si="79"/>
        <v>Yes</v>
      </c>
    </row>
    <row r="43" spans="1:27">
      <c r="A43" s="2" t="s">
        <v>21</v>
      </c>
      <c r="B43" s="2" t="s">
        <v>1</v>
      </c>
      <c r="C43" s="3">
        <v>29522</v>
      </c>
      <c r="D43" s="3">
        <v>29296</v>
      </c>
      <c r="E43" s="12">
        <v>0.99234469209403153</v>
      </c>
      <c r="F43" s="12" t="s">
        <v>86</v>
      </c>
      <c r="G43" s="3">
        <v>5943</v>
      </c>
      <c r="H43" s="12">
        <v>0.20130749949190435</v>
      </c>
      <c r="I43" s="12" t="s">
        <v>86</v>
      </c>
      <c r="J43" s="3">
        <v>9218</v>
      </c>
      <c r="K43" s="12">
        <v>0.31224171804078316</v>
      </c>
      <c r="L43" s="12" t="s">
        <v>86</v>
      </c>
      <c r="M43" s="3">
        <v>0</v>
      </c>
      <c r="N43" s="12">
        <v>0</v>
      </c>
      <c r="O43" s="12" t="s">
        <v>86</v>
      </c>
      <c r="P43" s="3">
        <v>3356</v>
      </c>
      <c r="Q43" s="12">
        <v>0.11367793509924802</v>
      </c>
      <c r="R43" s="12" t="s">
        <v>86</v>
      </c>
      <c r="S43" s="3">
        <v>0</v>
      </c>
      <c r="T43" s="12">
        <v>0</v>
      </c>
      <c r="U43" s="12" t="s">
        <v>86</v>
      </c>
      <c r="V43" s="3">
        <v>1987</v>
      </c>
      <c r="W43" s="12">
        <v>6.7305738093625098E-2</v>
      </c>
      <c r="X43" s="12" t="s">
        <v>86</v>
      </c>
      <c r="Y43" s="3">
        <v>17423</v>
      </c>
      <c r="Z43" s="12">
        <v>0.59017004268003526</v>
      </c>
      <c r="AA43" s="12" t="s">
        <v>86</v>
      </c>
    </row>
    <row r="44" spans="1:27">
      <c r="A44" s="4" t="s">
        <v>21</v>
      </c>
      <c r="B44" s="4" t="s">
        <v>2</v>
      </c>
      <c r="C44" s="5">
        <v>75</v>
      </c>
      <c r="D44" s="5">
        <v>74</v>
      </c>
      <c r="E44" s="13">
        <v>0.98666666666666669</v>
      </c>
      <c r="F44" s="13" t="str">
        <f t="shared" si="72"/>
        <v>No</v>
      </c>
      <c r="G44" s="5">
        <v>20</v>
      </c>
      <c r="H44" s="13">
        <v>0.26666666666666666</v>
      </c>
      <c r="I44" s="13" t="str">
        <f t="shared" si="73"/>
        <v>Yes</v>
      </c>
      <c r="J44" s="5">
        <v>31</v>
      </c>
      <c r="K44" s="13">
        <v>0.41333333333333333</v>
      </c>
      <c r="L44" s="13" t="str">
        <f t="shared" si="74"/>
        <v>Yes</v>
      </c>
      <c r="M44" s="5">
        <v>0</v>
      </c>
      <c r="N44" s="13">
        <v>0</v>
      </c>
      <c r="O44" s="13" t="str">
        <f t="shared" si="75"/>
        <v>Yes</v>
      </c>
      <c r="P44" s="5">
        <v>9</v>
      </c>
      <c r="Q44" s="13">
        <v>0.12</v>
      </c>
      <c r="R44" s="13" t="str">
        <f t="shared" si="76"/>
        <v>Yes</v>
      </c>
      <c r="S44" s="5">
        <v>0</v>
      </c>
      <c r="T44" s="13">
        <v>0</v>
      </c>
      <c r="U44" s="13" t="str">
        <f t="shared" si="77"/>
        <v>Yes</v>
      </c>
      <c r="V44" s="5">
        <v>3</v>
      </c>
      <c r="W44" s="13">
        <v>0.04</v>
      </c>
      <c r="X44" s="13" t="str">
        <f t="shared" si="78"/>
        <v>No</v>
      </c>
      <c r="Y44" s="5">
        <v>26</v>
      </c>
      <c r="Z44" s="13">
        <v>0.34666666666666668</v>
      </c>
      <c r="AA44" s="13" t="str">
        <f t="shared" si="79"/>
        <v>No</v>
      </c>
    </row>
    <row r="45" spans="1:27">
      <c r="A45" s="2" t="s">
        <v>22</v>
      </c>
      <c r="B45" s="2" t="s">
        <v>1</v>
      </c>
      <c r="C45" s="3">
        <v>68631</v>
      </c>
      <c r="D45" s="3">
        <v>63578</v>
      </c>
      <c r="E45" s="12">
        <v>0.92625291375291374</v>
      </c>
      <c r="F45" s="12" t="s">
        <v>86</v>
      </c>
      <c r="G45" s="3">
        <v>56600</v>
      </c>
      <c r="H45" s="12">
        <v>0.82459207459207462</v>
      </c>
      <c r="I45" s="12" t="s">
        <v>86</v>
      </c>
      <c r="J45" s="3">
        <v>45932</v>
      </c>
      <c r="K45" s="12">
        <v>0.66917249417249414</v>
      </c>
      <c r="L45" s="12" t="s">
        <v>86</v>
      </c>
      <c r="M45" s="3">
        <v>0</v>
      </c>
      <c r="N45" s="12">
        <v>0</v>
      </c>
      <c r="O45" s="12" t="s">
        <v>86</v>
      </c>
      <c r="P45" s="3">
        <v>4481</v>
      </c>
      <c r="Q45" s="12">
        <v>6.5282634032634027E-2</v>
      </c>
      <c r="R45" s="12" t="s">
        <v>86</v>
      </c>
      <c r="S45" s="3">
        <v>1671</v>
      </c>
      <c r="T45" s="12">
        <v>2.4344405594405594E-2</v>
      </c>
      <c r="U45" s="12" t="s">
        <v>86</v>
      </c>
      <c r="V45" s="3">
        <v>0</v>
      </c>
      <c r="W45" s="12">
        <v>0</v>
      </c>
      <c r="X45" s="12" t="s">
        <v>86</v>
      </c>
      <c r="Y45" s="3">
        <v>44705</v>
      </c>
      <c r="Z45" s="12">
        <v>0.65129662004662003</v>
      </c>
      <c r="AA45" s="12" t="s">
        <v>86</v>
      </c>
    </row>
    <row r="46" spans="1:27">
      <c r="A46" s="4" t="s">
        <v>22</v>
      </c>
      <c r="B46" s="4" t="s">
        <v>2</v>
      </c>
      <c r="C46" s="5">
        <v>32</v>
      </c>
      <c r="D46" s="5">
        <v>32</v>
      </c>
      <c r="E46" s="13">
        <v>1</v>
      </c>
      <c r="F46" s="13" t="str">
        <f t="shared" si="72"/>
        <v>Yes</v>
      </c>
      <c r="G46" s="5">
        <v>24</v>
      </c>
      <c r="H46" s="13">
        <v>0.75</v>
      </c>
      <c r="I46" s="13" t="str">
        <f t="shared" si="73"/>
        <v>No</v>
      </c>
      <c r="J46" s="5">
        <v>17</v>
      </c>
      <c r="K46" s="13">
        <v>0.53125</v>
      </c>
      <c r="L46" s="13" t="str">
        <f t="shared" si="74"/>
        <v>No</v>
      </c>
      <c r="M46" s="5">
        <v>0</v>
      </c>
      <c r="N46" s="13">
        <v>0</v>
      </c>
      <c r="O46" s="13" t="str">
        <f t="shared" si="75"/>
        <v>Yes</v>
      </c>
      <c r="P46" s="5">
        <v>1</v>
      </c>
      <c r="Q46" s="13">
        <v>3.125E-2</v>
      </c>
      <c r="R46" s="13" t="str">
        <f t="shared" si="76"/>
        <v>No</v>
      </c>
      <c r="S46" s="5">
        <v>0</v>
      </c>
      <c r="T46" s="13">
        <v>0</v>
      </c>
      <c r="U46" s="13" t="str">
        <f t="shared" si="77"/>
        <v>No</v>
      </c>
      <c r="V46" s="5">
        <v>0</v>
      </c>
      <c r="W46" s="13">
        <v>0</v>
      </c>
      <c r="X46" s="13" t="str">
        <f t="shared" si="78"/>
        <v>Yes</v>
      </c>
      <c r="Y46" s="5">
        <v>17</v>
      </c>
      <c r="Z46" s="13">
        <v>0.53125</v>
      </c>
      <c r="AA46" s="13" t="str">
        <f t="shared" si="79"/>
        <v>No</v>
      </c>
    </row>
    <row r="47" spans="1:27">
      <c r="A47" s="2" t="s">
        <v>23</v>
      </c>
      <c r="B47" s="2" t="s">
        <v>1</v>
      </c>
      <c r="C47" s="3">
        <v>30397</v>
      </c>
      <c r="D47" s="3">
        <v>30397</v>
      </c>
      <c r="E47" s="12">
        <v>1</v>
      </c>
      <c r="F47" s="12" t="s">
        <v>86</v>
      </c>
      <c r="G47" s="3">
        <v>14706</v>
      </c>
      <c r="H47" s="12">
        <v>0.48379774319834196</v>
      </c>
      <c r="I47" s="12" t="s">
        <v>86</v>
      </c>
      <c r="J47" s="3">
        <v>26327</v>
      </c>
      <c r="K47" s="12">
        <v>0.86610520775076483</v>
      </c>
      <c r="L47" s="12" t="s">
        <v>86</v>
      </c>
      <c r="M47" s="3">
        <v>1683</v>
      </c>
      <c r="N47" s="12">
        <v>5.5367305984143175E-2</v>
      </c>
      <c r="O47" s="12" t="s">
        <v>86</v>
      </c>
      <c r="P47" s="3">
        <v>13066</v>
      </c>
      <c r="Q47" s="12">
        <v>0.42984505049840444</v>
      </c>
      <c r="R47" s="12" t="s">
        <v>86</v>
      </c>
      <c r="S47" s="3">
        <v>5196</v>
      </c>
      <c r="T47" s="12">
        <v>0.17093792150541171</v>
      </c>
      <c r="U47" s="12" t="s">
        <v>86</v>
      </c>
      <c r="V47" s="3">
        <v>3213</v>
      </c>
      <c r="W47" s="12">
        <v>0.10570122051518242</v>
      </c>
      <c r="X47" s="12" t="s">
        <v>86</v>
      </c>
      <c r="Y47" s="3">
        <v>27498</v>
      </c>
      <c r="Z47" s="12">
        <v>0.90462874625785439</v>
      </c>
      <c r="AA47" s="12" t="s">
        <v>86</v>
      </c>
    </row>
    <row r="48" spans="1:27">
      <c r="A48" s="4" t="s">
        <v>23</v>
      </c>
      <c r="B48" s="4" t="s">
        <v>2</v>
      </c>
      <c r="C48" s="5">
        <v>23</v>
      </c>
      <c r="D48" s="5">
        <v>23</v>
      </c>
      <c r="E48" s="13">
        <v>1</v>
      </c>
      <c r="F48" s="13" t="str">
        <f t="shared" si="72"/>
        <v>Yes</v>
      </c>
      <c r="G48" s="5">
        <v>7</v>
      </c>
      <c r="H48" s="13">
        <v>0.30434782608695654</v>
      </c>
      <c r="I48" s="13" t="str">
        <f t="shared" si="73"/>
        <v>No</v>
      </c>
      <c r="J48" s="5">
        <v>15</v>
      </c>
      <c r="K48" s="13">
        <v>0.65217391304347827</v>
      </c>
      <c r="L48" s="13" t="str">
        <f t="shared" si="74"/>
        <v>No</v>
      </c>
      <c r="M48" s="5">
        <v>0</v>
      </c>
      <c r="N48" s="13">
        <v>0</v>
      </c>
      <c r="O48" s="13" t="str">
        <f t="shared" si="75"/>
        <v>No</v>
      </c>
      <c r="P48" s="5">
        <v>4</v>
      </c>
      <c r="Q48" s="13">
        <v>0.17391304347826086</v>
      </c>
      <c r="R48" s="13" t="str">
        <f t="shared" si="76"/>
        <v>No</v>
      </c>
      <c r="S48" s="5">
        <v>10</v>
      </c>
      <c r="T48" s="13">
        <v>0.43478260869565216</v>
      </c>
      <c r="U48" s="13" t="str">
        <f t="shared" si="77"/>
        <v>Yes</v>
      </c>
      <c r="V48" s="5">
        <v>9</v>
      </c>
      <c r="W48" s="13">
        <v>0.39130434782608697</v>
      </c>
      <c r="X48" s="13" t="str">
        <f t="shared" si="78"/>
        <v>Yes</v>
      </c>
      <c r="Y48" s="5">
        <v>18</v>
      </c>
      <c r="Z48" s="13">
        <v>0.78260869565217395</v>
      </c>
      <c r="AA48" s="13" t="str">
        <f t="shared" si="79"/>
        <v>No</v>
      </c>
    </row>
    <row r="49" spans="1:27">
      <c r="A49" s="2" t="s">
        <v>24</v>
      </c>
      <c r="B49" s="2" t="s">
        <v>1</v>
      </c>
      <c r="C49" s="3">
        <v>5378</v>
      </c>
      <c r="D49" s="3">
        <v>4970</v>
      </c>
      <c r="E49" s="12">
        <v>0.92413536630717741</v>
      </c>
      <c r="F49" s="12" t="s">
        <v>86</v>
      </c>
      <c r="G49" s="3">
        <v>57</v>
      </c>
      <c r="H49" s="12">
        <v>1.0598735589438453E-2</v>
      </c>
      <c r="I49" s="12" t="s">
        <v>86</v>
      </c>
      <c r="J49" s="3">
        <v>620</v>
      </c>
      <c r="K49" s="12">
        <v>0.11528449237634808</v>
      </c>
      <c r="L49" s="12" t="s">
        <v>86</v>
      </c>
      <c r="M49" s="3">
        <v>0</v>
      </c>
      <c r="N49" s="12">
        <v>0</v>
      </c>
      <c r="O49" s="12" t="s">
        <v>86</v>
      </c>
      <c r="P49" s="3">
        <v>358</v>
      </c>
      <c r="Q49" s="12">
        <v>6.6567497210859056E-2</v>
      </c>
      <c r="R49" s="12" t="s">
        <v>86</v>
      </c>
      <c r="S49" s="3">
        <v>2</v>
      </c>
      <c r="T49" s="12">
        <v>3.7188545927854219E-4</v>
      </c>
      <c r="U49" s="12" t="s">
        <v>86</v>
      </c>
      <c r="V49" s="3">
        <v>11</v>
      </c>
      <c r="W49" s="12">
        <v>2.045370026031982E-3</v>
      </c>
      <c r="X49" s="12" t="s">
        <v>86</v>
      </c>
      <c r="Y49" s="3">
        <v>2816</v>
      </c>
      <c r="Z49" s="12">
        <v>0.5236147266641874</v>
      </c>
      <c r="AA49" s="12" t="s">
        <v>86</v>
      </c>
    </row>
    <row r="50" spans="1:27">
      <c r="A50" s="4" t="s">
        <v>24</v>
      </c>
      <c r="B50" s="4" t="s">
        <v>2</v>
      </c>
      <c r="C50" s="5">
        <v>3</v>
      </c>
      <c r="D50" s="5">
        <v>3</v>
      </c>
      <c r="E50" s="13">
        <v>1</v>
      </c>
      <c r="F50" s="13" t="str">
        <f t="shared" si="72"/>
        <v>Yes</v>
      </c>
      <c r="G50" s="5">
        <v>0</v>
      </c>
      <c r="H50" s="13">
        <v>0</v>
      </c>
      <c r="I50" s="13" t="str">
        <f t="shared" si="73"/>
        <v>No</v>
      </c>
      <c r="J50" s="5">
        <v>0</v>
      </c>
      <c r="K50" s="13">
        <v>0</v>
      </c>
      <c r="L50" s="13" t="str">
        <f t="shared" si="74"/>
        <v>No</v>
      </c>
      <c r="M50" s="5">
        <v>0</v>
      </c>
      <c r="N50" s="13">
        <v>0</v>
      </c>
      <c r="O50" s="13" t="str">
        <f t="shared" si="75"/>
        <v>Yes</v>
      </c>
      <c r="P50" s="5">
        <v>0</v>
      </c>
      <c r="Q50" s="13">
        <v>0</v>
      </c>
      <c r="R50" s="13" t="str">
        <f t="shared" si="76"/>
        <v>No</v>
      </c>
      <c r="S50" s="5">
        <v>0</v>
      </c>
      <c r="T50" s="13">
        <v>0</v>
      </c>
      <c r="U50" s="13" t="str">
        <f t="shared" si="77"/>
        <v>No</v>
      </c>
      <c r="V50" s="5">
        <v>0</v>
      </c>
      <c r="W50" s="13">
        <v>0</v>
      </c>
      <c r="X50" s="13" t="str">
        <f t="shared" si="78"/>
        <v>No</v>
      </c>
      <c r="Y50" s="5">
        <v>1</v>
      </c>
      <c r="Z50" s="13">
        <v>0.33333333333333331</v>
      </c>
      <c r="AA50" s="13" t="str">
        <f t="shared" si="79"/>
        <v>No</v>
      </c>
    </row>
    <row r="51" spans="1:27">
      <c r="A51" s="2" t="s">
        <v>25</v>
      </c>
      <c r="B51" s="2" t="s">
        <v>1</v>
      </c>
      <c r="C51" s="3">
        <v>134098</v>
      </c>
      <c r="D51" s="3">
        <v>123869</v>
      </c>
      <c r="E51" s="12">
        <v>0.9237199659950186</v>
      </c>
      <c r="F51" s="12" t="s">
        <v>86</v>
      </c>
      <c r="G51" s="3">
        <v>62253</v>
      </c>
      <c r="H51" s="12">
        <v>0.46423511163477454</v>
      </c>
      <c r="I51" s="12" t="s">
        <v>86</v>
      </c>
      <c r="J51" s="3">
        <v>12045</v>
      </c>
      <c r="K51" s="12">
        <v>8.9822368715417086E-2</v>
      </c>
      <c r="L51" s="12" t="s">
        <v>86</v>
      </c>
      <c r="M51" s="3">
        <v>89935</v>
      </c>
      <c r="N51" s="12">
        <v>0.67066622917567753</v>
      </c>
      <c r="O51" s="12" t="s">
        <v>86</v>
      </c>
      <c r="P51" s="3">
        <v>3517</v>
      </c>
      <c r="Q51" s="12">
        <v>2.622708765231398E-2</v>
      </c>
      <c r="R51" s="12" t="s">
        <v>86</v>
      </c>
      <c r="S51" s="3">
        <v>98</v>
      </c>
      <c r="T51" s="12">
        <v>7.308088114662411E-4</v>
      </c>
      <c r="U51" s="12" t="s">
        <v>86</v>
      </c>
      <c r="V51" s="3">
        <v>44281</v>
      </c>
      <c r="W51" s="12">
        <v>0.33021372429119</v>
      </c>
      <c r="X51" s="12" t="s">
        <v>86</v>
      </c>
      <c r="Y51" s="3">
        <v>26176</v>
      </c>
      <c r="Z51" s="12">
        <v>0.19520052498918702</v>
      </c>
      <c r="AA51" s="12" t="s">
        <v>86</v>
      </c>
    </row>
    <row r="52" spans="1:27">
      <c r="A52" s="4" t="s">
        <v>25</v>
      </c>
      <c r="B52" s="4" t="s">
        <v>2</v>
      </c>
      <c r="C52" s="5">
        <v>2194</v>
      </c>
      <c r="D52" s="5">
        <v>2044</v>
      </c>
      <c r="E52" s="13">
        <v>0.93163172288058338</v>
      </c>
      <c r="F52" s="13" t="str">
        <f t="shared" si="72"/>
        <v>Yes</v>
      </c>
      <c r="G52" s="5">
        <v>854</v>
      </c>
      <c r="H52" s="13">
        <v>0.3892433910665451</v>
      </c>
      <c r="I52" s="13" t="str">
        <f t="shared" si="73"/>
        <v>No</v>
      </c>
      <c r="J52" s="5">
        <v>333</v>
      </c>
      <c r="K52" s="13">
        <v>0.15177757520510482</v>
      </c>
      <c r="L52" s="13" t="str">
        <f t="shared" si="74"/>
        <v>Yes</v>
      </c>
      <c r="M52" s="5">
        <v>1519</v>
      </c>
      <c r="N52" s="13">
        <v>0.69234275296262537</v>
      </c>
      <c r="O52" s="13" t="str">
        <f t="shared" si="75"/>
        <v>Yes</v>
      </c>
      <c r="P52" s="5">
        <v>72</v>
      </c>
      <c r="Q52" s="13">
        <v>3.2816773017319965E-2</v>
      </c>
      <c r="R52" s="13" t="str">
        <f t="shared" si="76"/>
        <v>Yes</v>
      </c>
      <c r="S52" s="5">
        <v>3</v>
      </c>
      <c r="T52" s="13">
        <v>1.3673655423883319E-3</v>
      </c>
      <c r="U52" s="13" t="str">
        <f t="shared" si="77"/>
        <v>Yes</v>
      </c>
      <c r="V52" s="5">
        <v>551</v>
      </c>
      <c r="W52" s="13">
        <v>0.2511394712853236</v>
      </c>
      <c r="X52" s="13" t="str">
        <f t="shared" si="78"/>
        <v>No</v>
      </c>
      <c r="Y52" s="5">
        <v>401</v>
      </c>
      <c r="Z52" s="13">
        <v>0.18277119416590701</v>
      </c>
      <c r="AA52" s="13" t="str">
        <f t="shared" si="79"/>
        <v>No</v>
      </c>
    </row>
    <row r="53" spans="1:27">
      <c r="A53" s="2" t="s">
        <v>26</v>
      </c>
      <c r="B53" s="2" t="s">
        <v>1</v>
      </c>
      <c r="C53" s="3">
        <v>16212</v>
      </c>
      <c r="D53" s="3">
        <v>16212</v>
      </c>
      <c r="E53" s="12">
        <v>1</v>
      </c>
      <c r="F53" s="12" t="s">
        <v>86</v>
      </c>
      <c r="G53" s="3">
        <v>12372</v>
      </c>
      <c r="H53" s="12">
        <v>0.7631384159881569</v>
      </c>
      <c r="I53" s="12" t="s">
        <v>86</v>
      </c>
      <c r="J53" s="3">
        <v>3140</v>
      </c>
      <c r="K53" s="12">
        <v>0.19368369109301753</v>
      </c>
      <c r="L53" s="12" t="s">
        <v>86</v>
      </c>
      <c r="M53" s="3">
        <v>886</v>
      </c>
      <c r="N53" s="12">
        <v>5.4650875894399209E-2</v>
      </c>
      <c r="O53" s="12" t="s">
        <v>86</v>
      </c>
      <c r="P53" s="3">
        <v>128</v>
      </c>
      <c r="Q53" s="12">
        <v>7.8953861337281023E-3</v>
      </c>
      <c r="R53" s="12" t="s">
        <v>86</v>
      </c>
      <c r="S53" s="3">
        <v>5619</v>
      </c>
      <c r="T53" s="12">
        <v>0.34659511472982973</v>
      </c>
      <c r="U53" s="12" t="s">
        <v>86</v>
      </c>
      <c r="V53" s="3">
        <v>7185</v>
      </c>
      <c r="W53" s="12">
        <v>0.44319022945965952</v>
      </c>
      <c r="X53" s="12" t="s">
        <v>86</v>
      </c>
      <c r="Y53" s="3">
        <v>0</v>
      </c>
      <c r="Z53" s="12">
        <v>0</v>
      </c>
      <c r="AA53" s="12" t="s">
        <v>86</v>
      </c>
    </row>
    <row r="54" spans="1:27">
      <c r="A54" s="4" t="s">
        <v>26</v>
      </c>
      <c r="B54" s="4" t="s">
        <v>2</v>
      </c>
      <c r="C54" s="5">
        <v>3</v>
      </c>
      <c r="D54" s="5">
        <v>12</v>
      </c>
      <c r="E54" s="13">
        <v>1</v>
      </c>
      <c r="F54" s="13" t="str">
        <f t="shared" si="72"/>
        <v>Yes</v>
      </c>
      <c r="G54" s="5">
        <v>12</v>
      </c>
      <c r="H54" s="13">
        <v>1</v>
      </c>
      <c r="I54" s="13" t="str">
        <f t="shared" si="73"/>
        <v>Yes</v>
      </c>
      <c r="J54" s="5">
        <v>10</v>
      </c>
      <c r="K54" s="13">
        <v>0.83333333333333337</v>
      </c>
      <c r="L54" s="13" t="str">
        <f t="shared" si="74"/>
        <v>Yes</v>
      </c>
      <c r="M54" s="5">
        <v>3</v>
      </c>
      <c r="N54" s="13">
        <v>0.25</v>
      </c>
      <c r="O54" s="13" t="str">
        <f t="shared" si="75"/>
        <v>Yes</v>
      </c>
      <c r="P54" s="5">
        <v>2</v>
      </c>
      <c r="Q54" s="13">
        <v>0.16666666666666666</v>
      </c>
      <c r="R54" s="13" t="str">
        <f t="shared" si="76"/>
        <v>Yes</v>
      </c>
      <c r="S54" s="5">
        <v>10</v>
      </c>
      <c r="T54" s="13">
        <v>0.83333333333333337</v>
      </c>
      <c r="U54" s="13" t="str">
        <f t="shared" si="77"/>
        <v>Yes</v>
      </c>
      <c r="V54" s="5">
        <v>10</v>
      </c>
      <c r="W54" s="13">
        <v>0.83333333333333337</v>
      </c>
      <c r="X54" s="13" t="str">
        <f t="shared" si="78"/>
        <v>Yes</v>
      </c>
      <c r="Y54" s="5">
        <v>12</v>
      </c>
      <c r="Z54" s="13">
        <v>1</v>
      </c>
      <c r="AA54" s="13" t="str">
        <f t="shared" si="79"/>
        <v>Yes</v>
      </c>
    </row>
    <row r="55" spans="1:27">
      <c r="A55" s="2" t="s">
        <v>27</v>
      </c>
      <c r="B55" s="2" t="s">
        <v>1</v>
      </c>
      <c r="C55" s="3">
        <v>43427</v>
      </c>
      <c r="D55" s="3">
        <v>41974</v>
      </c>
      <c r="E55" s="12">
        <v>0.9665415524903862</v>
      </c>
      <c r="F55" s="12" t="s">
        <v>86</v>
      </c>
      <c r="G55" s="3">
        <v>28060</v>
      </c>
      <c r="H55" s="12">
        <v>0.64614180118359543</v>
      </c>
      <c r="I55" s="12" t="s">
        <v>86</v>
      </c>
      <c r="J55" s="3">
        <v>24444</v>
      </c>
      <c r="K55" s="12">
        <v>0.56287563036820409</v>
      </c>
      <c r="L55" s="12" t="s">
        <v>86</v>
      </c>
      <c r="M55" s="3">
        <v>4664</v>
      </c>
      <c r="N55" s="12">
        <v>0.10739862297648928</v>
      </c>
      <c r="O55" s="12" t="s">
        <v>86</v>
      </c>
      <c r="P55" s="3">
        <v>11681</v>
      </c>
      <c r="Q55" s="12">
        <v>0.26898012757040551</v>
      </c>
      <c r="R55" s="12" t="s">
        <v>86</v>
      </c>
      <c r="S55" s="3">
        <v>7894</v>
      </c>
      <c r="T55" s="12">
        <v>0.18177631427452967</v>
      </c>
      <c r="U55" s="12" t="s">
        <v>86</v>
      </c>
      <c r="V55" s="3">
        <v>2892</v>
      </c>
      <c r="W55" s="12">
        <v>6.6594514933106128E-2</v>
      </c>
      <c r="X55" s="12" t="s">
        <v>86</v>
      </c>
      <c r="Y55" s="3">
        <v>22466</v>
      </c>
      <c r="Z55" s="12">
        <v>0.51732792962903262</v>
      </c>
      <c r="AA55" s="12" t="s">
        <v>86</v>
      </c>
    </row>
    <row r="56" spans="1:27">
      <c r="A56" s="4" t="s">
        <v>27</v>
      </c>
      <c r="B56" s="4" t="s">
        <v>2</v>
      </c>
      <c r="C56" s="5">
        <v>208</v>
      </c>
      <c r="D56" s="5">
        <v>207</v>
      </c>
      <c r="E56" s="13">
        <v>0.99519230769230771</v>
      </c>
      <c r="F56" s="13" t="str">
        <f t="shared" si="72"/>
        <v>Yes</v>
      </c>
      <c r="G56" s="5">
        <v>139</v>
      </c>
      <c r="H56" s="13">
        <v>0.66826923076923073</v>
      </c>
      <c r="I56" s="13" t="str">
        <f t="shared" si="73"/>
        <v>Yes</v>
      </c>
      <c r="J56" s="5">
        <v>101</v>
      </c>
      <c r="K56" s="13">
        <v>0.48557692307692307</v>
      </c>
      <c r="L56" s="13" t="str">
        <f t="shared" si="74"/>
        <v>No</v>
      </c>
      <c r="M56" s="5">
        <v>45</v>
      </c>
      <c r="N56" s="13">
        <v>0.21634615384615385</v>
      </c>
      <c r="O56" s="13" t="str">
        <f t="shared" si="75"/>
        <v>Yes</v>
      </c>
      <c r="P56" s="5">
        <v>84</v>
      </c>
      <c r="Q56" s="13">
        <v>0.40384615384615385</v>
      </c>
      <c r="R56" s="13" t="str">
        <f t="shared" si="76"/>
        <v>Yes</v>
      </c>
      <c r="S56" s="5">
        <v>39</v>
      </c>
      <c r="T56" s="13">
        <v>0.1875</v>
      </c>
      <c r="U56" s="13" t="str">
        <f t="shared" si="77"/>
        <v>Yes</v>
      </c>
      <c r="V56" s="5">
        <v>56</v>
      </c>
      <c r="W56" s="13">
        <v>0.26923076923076922</v>
      </c>
      <c r="X56" s="13" t="str">
        <f t="shared" si="78"/>
        <v>Yes</v>
      </c>
      <c r="Y56" s="5">
        <v>69</v>
      </c>
      <c r="Z56" s="13">
        <v>0.33173076923076922</v>
      </c>
      <c r="AA56" s="13" t="str">
        <f t="shared" si="79"/>
        <v>No</v>
      </c>
    </row>
    <row r="57" spans="1:27">
      <c r="A57" s="2" t="s">
        <v>28</v>
      </c>
      <c r="B57" s="2" t="s">
        <v>1</v>
      </c>
      <c r="C57" s="3">
        <v>36858</v>
      </c>
      <c r="D57" s="3">
        <v>36194</v>
      </c>
      <c r="E57" s="12">
        <v>0.98198491507949426</v>
      </c>
      <c r="F57" s="12" t="s">
        <v>86</v>
      </c>
      <c r="G57" s="3">
        <v>10739</v>
      </c>
      <c r="H57" s="12">
        <v>0.29136144120679364</v>
      </c>
      <c r="I57" s="12" t="s">
        <v>86</v>
      </c>
      <c r="J57" s="3">
        <v>15370</v>
      </c>
      <c r="K57" s="12">
        <v>0.4170058060665256</v>
      </c>
      <c r="L57" s="12" t="s">
        <v>86</v>
      </c>
      <c r="M57" s="3">
        <v>3381</v>
      </c>
      <c r="N57" s="12">
        <v>9.1730424873840144E-2</v>
      </c>
      <c r="O57" s="12" t="s">
        <v>86</v>
      </c>
      <c r="P57" s="3">
        <v>21757</v>
      </c>
      <c r="Q57" s="12">
        <v>0.5902924738184383</v>
      </c>
      <c r="R57" s="12" t="s">
        <v>86</v>
      </c>
      <c r="S57" s="3">
        <v>0</v>
      </c>
      <c r="T57" s="12">
        <v>0</v>
      </c>
      <c r="U57" s="12" t="s">
        <v>86</v>
      </c>
      <c r="V57" s="3">
        <v>1795</v>
      </c>
      <c r="W57" s="12">
        <v>4.8700417819740625E-2</v>
      </c>
      <c r="X57" s="12" t="s">
        <v>86</v>
      </c>
      <c r="Y57" s="3">
        <v>16684</v>
      </c>
      <c r="Z57" s="12">
        <v>0.45265613977969504</v>
      </c>
      <c r="AA57" s="12" t="s">
        <v>86</v>
      </c>
    </row>
    <row r="58" spans="1:27">
      <c r="A58" s="4" t="s">
        <v>28</v>
      </c>
      <c r="B58" s="4" t="s">
        <v>2</v>
      </c>
      <c r="C58" s="5">
        <v>136</v>
      </c>
      <c r="D58" s="5">
        <v>135</v>
      </c>
      <c r="E58" s="13">
        <v>0.99264705882352944</v>
      </c>
      <c r="F58" s="13" t="str">
        <f t="shared" si="72"/>
        <v>Yes</v>
      </c>
      <c r="G58" s="5">
        <v>105</v>
      </c>
      <c r="H58" s="13">
        <v>0.7720588235294118</v>
      </c>
      <c r="I58" s="13" t="str">
        <f t="shared" si="73"/>
        <v>Yes</v>
      </c>
      <c r="J58" s="5">
        <v>117</v>
      </c>
      <c r="K58" s="13">
        <v>0.86029411764705888</v>
      </c>
      <c r="L58" s="13" t="str">
        <f t="shared" si="74"/>
        <v>Yes</v>
      </c>
      <c r="M58" s="5">
        <v>72</v>
      </c>
      <c r="N58" s="13">
        <v>0.52941176470588236</v>
      </c>
      <c r="O58" s="13" t="str">
        <f t="shared" si="75"/>
        <v>Yes</v>
      </c>
      <c r="P58" s="5">
        <v>19</v>
      </c>
      <c r="Q58" s="13">
        <v>0.13970588235294118</v>
      </c>
      <c r="R58" s="13" t="str">
        <f t="shared" si="76"/>
        <v>No</v>
      </c>
      <c r="S58" s="5">
        <v>0</v>
      </c>
      <c r="T58" s="13">
        <v>0</v>
      </c>
      <c r="U58" s="13" t="str">
        <f t="shared" si="77"/>
        <v>Yes</v>
      </c>
      <c r="V58" s="5">
        <v>35</v>
      </c>
      <c r="W58" s="13">
        <v>0.25735294117647056</v>
      </c>
      <c r="X58" s="13" t="str">
        <f t="shared" si="78"/>
        <v>Yes</v>
      </c>
      <c r="Y58" s="5">
        <v>89</v>
      </c>
      <c r="Z58" s="13">
        <v>0.65441176470588236</v>
      </c>
      <c r="AA58" s="13" t="str">
        <f t="shared" si="79"/>
        <v>Yes</v>
      </c>
    </row>
    <row r="59" spans="1:27">
      <c r="A59" s="2" t="s">
        <v>29</v>
      </c>
      <c r="B59" s="2" t="s">
        <v>1</v>
      </c>
      <c r="C59" s="3">
        <v>13678</v>
      </c>
      <c r="D59" s="3">
        <v>13233</v>
      </c>
      <c r="E59" s="12">
        <v>0.96746600380172543</v>
      </c>
      <c r="F59" s="12" t="s">
        <v>86</v>
      </c>
      <c r="G59" s="3">
        <v>8060</v>
      </c>
      <c r="H59" s="12">
        <v>0.58926743675976023</v>
      </c>
      <c r="I59" s="12" t="s">
        <v>86</v>
      </c>
      <c r="J59" s="3">
        <v>2700</v>
      </c>
      <c r="K59" s="12">
        <v>0.19739728030413803</v>
      </c>
      <c r="L59" s="12" t="s">
        <v>86</v>
      </c>
      <c r="M59" s="3">
        <v>6013</v>
      </c>
      <c r="N59" s="12">
        <v>0.43961105424769703</v>
      </c>
      <c r="O59" s="12" t="s">
        <v>86</v>
      </c>
      <c r="P59" s="3">
        <v>3270</v>
      </c>
      <c r="Q59" s="12">
        <v>0.23907003947945607</v>
      </c>
      <c r="R59" s="12" t="s">
        <v>86</v>
      </c>
      <c r="S59" s="3">
        <v>2074</v>
      </c>
      <c r="T59" s="12">
        <v>0.15163035531510455</v>
      </c>
      <c r="U59" s="12" t="s">
        <v>86</v>
      </c>
      <c r="V59" s="3">
        <v>0</v>
      </c>
      <c r="W59" s="12">
        <v>0</v>
      </c>
      <c r="X59" s="12" t="s">
        <v>86</v>
      </c>
      <c r="Y59" s="3">
        <v>5971</v>
      </c>
      <c r="Z59" s="12">
        <v>0.43654042988741043</v>
      </c>
      <c r="AA59" s="12" t="s">
        <v>86</v>
      </c>
    </row>
    <row r="60" spans="1:27">
      <c r="A60" s="4" t="s">
        <v>29</v>
      </c>
      <c r="B60" s="4" t="s">
        <v>2</v>
      </c>
      <c r="C60" s="5">
        <v>83</v>
      </c>
      <c r="D60" s="5">
        <v>81</v>
      </c>
      <c r="E60" s="13">
        <v>0.97590361445783136</v>
      </c>
      <c r="F60" s="13" t="str">
        <f t="shared" si="72"/>
        <v>Yes</v>
      </c>
      <c r="G60" s="5">
        <v>57</v>
      </c>
      <c r="H60" s="13">
        <v>0.68674698795180722</v>
      </c>
      <c r="I60" s="13" t="str">
        <f t="shared" si="73"/>
        <v>Yes</v>
      </c>
      <c r="J60" s="5">
        <v>12</v>
      </c>
      <c r="K60" s="13">
        <v>0.14457831325301204</v>
      </c>
      <c r="L60" s="13" t="str">
        <f t="shared" si="74"/>
        <v>No</v>
      </c>
      <c r="M60" s="5">
        <v>45</v>
      </c>
      <c r="N60" s="13">
        <v>0.54216867469879515</v>
      </c>
      <c r="O60" s="13" t="str">
        <f t="shared" si="75"/>
        <v>Yes</v>
      </c>
      <c r="P60" s="5">
        <v>40</v>
      </c>
      <c r="Q60" s="13">
        <v>0.48192771084337349</v>
      </c>
      <c r="R60" s="13" t="str">
        <f t="shared" si="76"/>
        <v>Yes</v>
      </c>
      <c r="S60" s="5">
        <v>27</v>
      </c>
      <c r="T60" s="13">
        <v>0.3253012048192771</v>
      </c>
      <c r="U60" s="13" t="str">
        <f t="shared" si="77"/>
        <v>Yes</v>
      </c>
      <c r="V60" s="5">
        <v>0</v>
      </c>
      <c r="W60" s="13">
        <v>0</v>
      </c>
      <c r="X60" s="13" t="str">
        <f t="shared" si="78"/>
        <v>Yes</v>
      </c>
      <c r="Y60" s="5">
        <v>26</v>
      </c>
      <c r="Z60" s="13">
        <v>0.31325301204819278</v>
      </c>
      <c r="AA60" s="13" t="str">
        <f t="shared" si="79"/>
        <v>No</v>
      </c>
    </row>
    <row r="61" spans="1:27">
      <c r="A61" s="2" t="s">
        <v>30</v>
      </c>
      <c r="B61" s="2" t="s">
        <v>1</v>
      </c>
      <c r="C61" s="3">
        <v>92107</v>
      </c>
      <c r="D61" s="3">
        <v>89330</v>
      </c>
      <c r="E61" s="12">
        <v>0.96985028282323815</v>
      </c>
      <c r="F61" s="12" t="s">
        <v>86</v>
      </c>
      <c r="G61" s="3">
        <v>50580</v>
      </c>
      <c r="H61" s="12">
        <v>0.54914393042874043</v>
      </c>
      <c r="I61" s="12" t="s">
        <v>86</v>
      </c>
      <c r="J61" s="3">
        <v>35422</v>
      </c>
      <c r="K61" s="12">
        <v>0.38457446231013931</v>
      </c>
      <c r="L61" s="12" t="s">
        <v>86</v>
      </c>
      <c r="M61" s="3">
        <v>0</v>
      </c>
      <c r="N61" s="12">
        <v>0</v>
      </c>
      <c r="O61" s="12" t="s">
        <v>86</v>
      </c>
      <c r="P61" s="3">
        <v>25557</v>
      </c>
      <c r="Q61" s="12">
        <v>0.2774707676940949</v>
      </c>
      <c r="R61" s="12" t="s">
        <v>86</v>
      </c>
      <c r="S61" s="3">
        <v>0</v>
      </c>
      <c r="T61" s="12">
        <v>0</v>
      </c>
      <c r="U61" s="12" t="s">
        <v>86</v>
      </c>
      <c r="V61" s="3">
        <v>45569</v>
      </c>
      <c r="W61" s="12">
        <v>0.49473981347780299</v>
      </c>
      <c r="X61" s="12" t="s">
        <v>86</v>
      </c>
      <c r="Y61" s="3">
        <v>60049</v>
      </c>
      <c r="Z61" s="12">
        <v>0.65194827754676621</v>
      </c>
      <c r="AA61" s="12" t="s">
        <v>86</v>
      </c>
    </row>
    <row r="62" spans="1:27">
      <c r="A62" s="4" t="s">
        <v>30</v>
      </c>
      <c r="B62" s="4" t="s">
        <v>2</v>
      </c>
      <c r="C62" s="5">
        <v>1671</v>
      </c>
      <c r="D62" s="5">
        <v>1668</v>
      </c>
      <c r="E62" s="13">
        <v>0.99820466786355477</v>
      </c>
      <c r="F62" s="13" t="str">
        <f t="shared" si="72"/>
        <v>Yes</v>
      </c>
      <c r="G62" s="5">
        <v>1503</v>
      </c>
      <c r="H62" s="13">
        <v>0.89946140035906641</v>
      </c>
      <c r="I62" s="13" t="str">
        <f t="shared" si="73"/>
        <v>Yes</v>
      </c>
      <c r="J62" s="5">
        <v>980</v>
      </c>
      <c r="K62" s="13">
        <v>0.58647516457211246</v>
      </c>
      <c r="L62" s="13" t="str">
        <f t="shared" si="74"/>
        <v>Yes</v>
      </c>
      <c r="M62" s="5">
        <v>0</v>
      </c>
      <c r="N62" s="13">
        <v>0</v>
      </c>
      <c r="O62" s="13" t="str">
        <f t="shared" si="75"/>
        <v>Yes</v>
      </c>
      <c r="P62" s="5">
        <v>605</v>
      </c>
      <c r="Q62" s="13">
        <v>0.36205864751645722</v>
      </c>
      <c r="R62" s="13" t="str">
        <f t="shared" si="76"/>
        <v>Yes</v>
      </c>
      <c r="S62" s="5">
        <v>0</v>
      </c>
      <c r="T62" s="13">
        <v>0</v>
      </c>
      <c r="U62" s="13" t="str">
        <f t="shared" si="77"/>
        <v>Yes</v>
      </c>
      <c r="V62" s="5">
        <v>882</v>
      </c>
      <c r="W62" s="13">
        <v>0.52782764811490124</v>
      </c>
      <c r="X62" s="13" t="str">
        <f t="shared" si="78"/>
        <v>Yes</v>
      </c>
      <c r="Y62" s="5">
        <v>1303</v>
      </c>
      <c r="Z62" s="13">
        <v>0.77977259126271692</v>
      </c>
      <c r="AA62" s="13" t="str">
        <f t="shared" si="79"/>
        <v>Yes</v>
      </c>
    </row>
    <row r="63" spans="1:27">
      <c r="A63" s="2" t="s">
        <v>31</v>
      </c>
      <c r="B63" s="2" t="s">
        <v>1</v>
      </c>
      <c r="C63" s="3">
        <v>835</v>
      </c>
      <c r="D63" s="3">
        <v>835</v>
      </c>
      <c r="E63" s="12">
        <v>1</v>
      </c>
      <c r="F63" s="12" t="s">
        <v>86</v>
      </c>
      <c r="G63" s="3">
        <v>473</v>
      </c>
      <c r="H63" s="12">
        <v>0.56646706586826345</v>
      </c>
      <c r="I63" s="12" t="s">
        <v>86</v>
      </c>
      <c r="J63" s="3">
        <v>821</v>
      </c>
      <c r="K63" s="12">
        <v>0.98323353293413174</v>
      </c>
      <c r="L63" s="12" t="s">
        <v>86</v>
      </c>
      <c r="M63" s="3">
        <v>11</v>
      </c>
      <c r="N63" s="12">
        <v>1.3173652694610778E-2</v>
      </c>
      <c r="O63" s="12" t="s">
        <v>86</v>
      </c>
      <c r="P63" s="3">
        <v>76</v>
      </c>
      <c r="Q63" s="12">
        <v>9.1017964071856292E-2</v>
      </c>
      <c r="R63" s="12" t="s">
        <v>86</v>
      </c>
      <c r="S63" s="3">
        <v>85</v>
      </c>
      <c r="T63" s="12">
        <v>0.10179640718562874</v>
      </c>
      <c r="U63" s="12" t="s">
        <v>86</v>
      </c>
      <c r="V63" s="3">
        <v>1</v>
      </c>
      <c r="W63" s="12">
        <v>1.1976047904191617E-3</v>
      </c>
      <c r="X63" s="12" t="s">
        <v>86</v>
      </c>
      <c r="Y63" s="3">
        <v>473</v>
      </c>
      <c r="Z63" s="12">
        <v>0.56646706586826345</v>
      </c>
      <c r="AA63" s="12" t="s">
        <v>86</v>
      </c>
    </row>
    <row r="64" spans="1:27">
      <c r="A64" s="4" t="s">
        <v>31</v>
      </c>
      <c r="B64" s="4" t="s">
        <v>2</v>
      </c>
      <c r="C64" s="5">
        <v>11</v>
      </c>
      <c r="D64" s="5">
        <v>11</v>
      </c>
      <c r="E64" s="13">
        <v>1</v>
      </c>
      <c r="F64" s="13" t="str">
        <f t="shared" si="72"/>
        <v>Yes</v>
      </c>
      <c r="G64" s="5">
        <v>6</v>
      </c>
      <c r="H64" s="13">
        <v>0.54545454545454541</v>
      </c>
      <c r="I64" s="13" t="str">
        <f t="shared" si="73"/>
        <v>No</v>
      </c>
      <c r="J64" s="5">
        <v>11</v>
      </c>
      <c r="K64" s="13">
        <v>1</v>
      </c>
      <c r="L64" s="13" t="str">
        <f t="shared" si="74"/>
        <v>Yes</v>
      </c>
      <c r="M64" s="5">
        <v>1</v>
      </c>
      <c r="N64" s="13">
        <v>9.0909090909090912E-2</v>
      </c>
      <c r="O64" s="13" t="str">
        <f t="shared" si="75"/>
        <v>Yes</v>
      </c>
      <c r="P64" s="5">
        <v>1</v>
      </c>
      <c r="Q64" s="13">
        <v>9.0909090909090912E-2</v>
      </c>
      <c r="R64" s="13" t="str">
        <f t="shared" si="76"/>
        <v>No</v>
      </c>
      <c r="S64" s="5">
        <v>2</v>
      </c>
      <c r="T64" s="13">
        <v>0.18181818181818182</v>
      </c>
      <c r="U64" s="13" t="str">
        <f t="shared" si="77"/>
        <v>Yes</v>
      </c>
      <c r="V64" s="5">
        <v>0</v>
      </c>
      <c r="W64" s="13">
        <v>0</v>
      </c>
      <c r="X64" s="13" t="str">
        <f t="shared" si="78"/>
        <v>No</v>
      </c>
      <c r="Y64" s="5">
        <v>6</v>
      </c>
      <c r="Z64" s="13">
        <v>0.54545454545454541</v>
      </c>
      <c r="AA64" s="13" t="str">
        <f t="shared" si="79"/>
        <v>No</v>
      </c>
    </row>
    <row r="65" spans="1:27">
      <c r="A65" s="2" t="s">
        <v>32</v>
      </c>
      <c r="B65" s="2" t="s">
        <v>1</v>
      </c>
      <c r="C65" s="3">
        <v>7045</v>
      </c>
      <c r="D65" s="3">
        <v>6967</v>
      </c>
      <c r="E65" s="12">
        <v>0.98892831795599712</v>
      </c>
      <c r="F65" s="12" t="s">
        <v>86</v>
      </c>
      <c r="G65" s="3">
        <v>6149</v>
      </c>
      <c r="H65" s="12">
        <v>0.87281760113555718</v>
      </c>
      <c r="I65" s="12" t="s">
        <v>86</v>
      </c>
      <c r="J65" s="3">
        <v>6168</v>
      </c>
      <c r="K65" s="12">
        <v>0.875514549325763</v>
      </c>
      <c r="L65" s="12" t="s">
        <v>86</v>
      </c>
      <c r="M65" s="3">
        <v>2028</v>
      </c>
      <c r="N65" s="12">
        <v>0.28786373314407382</v>
      </c>
      <c r="O65" s="12" t="s">
        <v>86</v>
      </c>
      <c r="P65" s="3">
        <v>555</v>
      </c>
      <c r="Q65" s="12">
        <v>7.877927608232789E-2</v>
      </c>
      <c r="R65" s="12" t="s">
        <v>86</v>
      </c>
      <c r="S65" s="3">
        <v>750</v>
      </c>
      <c r="T65" s="12">
        <v>0.10645848119233499</v>
      </c>
      <c r="U65" s="12" t="s">
        <v>86</v>
      </c>
      <c r="V65" s="3">
        <v>1283</v>
      </c>
      <c r="W65" s="12">
        <v>0.18211497515968772</v>
      </c>
      <c r="X65" s="12" t="s">
        <v>86</v>
      </c>
      <c r="Y65" s="3">
        <v>5516</v>
      </c>
      <c r="Z65" s="12">
        <v>0.78296664300922636</v>
      </c>
      <c r="AA65" s="12" t="s">
        <v>86</v>
      </c>
    </row>
    <row r="66" spans="1:27">
      <c r="A66" s="4" t="s">
        <v>32</v>
      </c>
      <c r="B66" s="4" t="s">
        <v>2</v>
      </c>
      <c r="C66" s="5">
        <v>39</v>
      </c>
      <c r="D66" s="5">
        <v>39</v>
      </c>
      <c r="E66" s="13">
        <v>1</v>
      </c>
      <c r="F66" s="13" t="str">
        <f t="shared" si="72"/>
        <v>Yes</v>
      </c>
      <c r="G66" s="5">
        <v>31</v>
      </c>
      <c r="H66" s="13">
        <v>0.79487179487179482</v>
      </c>
      <c r="I66" s="13" t="str">
        <f t="shared" si="73"/>
        <v>No</v>
      </c>
      <c r="J66" s="5">
        <v>34</v>
      </c>
      <c r="K66" s="13">
        <v>0.87179487179487181</v>
      </c>
      <c r="L66" s="13" t="str">
        <f t="shared" si="74"/>
        <v>No</v>
      </c>
      <c r="M66" s="5">
        <v>13</v>
      </c>
      <c r="N66" s="13">
        <v>0.33333333333333331</v>
      </c>
      <c r="O66" s="13" t="str">
        <f t="shared" si="75"/>
        <v>Yes</v>
      </c>
      <c r="P66" s="5">
        <v>11</v>
      </c>
      <c r="Q66" s="13">
        <v>0.28205128205128205</v>
      </c>
      <c r="R66" s="13" t="str">
        <f t="shared" si="76"/>
        <v>Yes</v>
      </c>
      <c r="S66" s="5">
        <v>3</v>
      </c>
      <c r="T66" s="13">
        <v>7.6923076923076927E-2</v>
      </c>
      <c r="U66" s="13" t="str">
        <f t="shared" si="77"/>
        <v>No</v>
      </c>
      <c r="V66" s="5">
        <v>9</v>
      </c>
      <c r="W66" s="13">
        <v>0.23076923076923078</v>
      </c>
      <c r="X66" s="13" t="str">
        <f t="shared" si="78"/>
        <v>Yes</v>
      </c>
      <c r="Y66" s="5">
        <v>18</v>
      </c>
      <c r="Z66" s="13">
        <v>0.46153846153846156</v>
      </c>
      <c r="AA66" s="13" t="str">
        <f t="shared" si="79"/>
        <v>No</v>
      </c>
    </row>
    <row r="67" spans="1:27">
      <c r="A67" s="2" t="s">
        <v>33</v>
      </c>
      <c r="B67" s="2" t="s">
        <v>1</v>
      </c>
      <c r="C67" s="3">
        <v>5135</v>
      </c>
      <c r="D67" s="3">
        <v>5092</v>
      </c>
      <c r="E67" s="12">
        <v>0.99162609542356372</v>
      </c>
      <c r="F67" s="12" t="s">
        <v>86</v>
      </c>
      <c r="G67" s="3">
        <v>4045</v>
      </c>
      <c r="H67" s="12">
        <v>0.7877312560856865</v>
      </c>
      <c r="I67" s="12" t="s">
        <v>86</v>
      </c>
      <c r="J67" s="3">
        <v>5003</v>
      </c>
      <c r="K67" s="12">
        <v>0.97429406037000976</v>
      </c>
      <c r="L67" s="12" t="s">
        <v>86</v>
      </c>
      <c r="M67" s="3">
        <v>4039</v>
      </c>
      <c r="N67" s="12">
        <v>0.78656280428432324</v>
      </c>
      <c r="O67" s="12" t="s">
        <v>86</v>
      </c>
      <c r="P67" s="3">
        <v>2018</v>
      </c>
      <c r="Q67" s="12">
        <v>0.39298928919182086</v>
      </c>
      <c r="R67" s="12" t="s">
        <v>86</v>
      </c>
      <c r="S67" s="3">
        <v>392</v>
      </c>
      <c r="T67" s="12">
        <v>7.6338851022395321E-2</v>
      </c>
      <c r="U67" s="12" t="s">
        <v>86</v>
      </c>
      <c r="V67" s="3">
        <v>418</v>
      </c>
      <c r="W67" s="12">
        <v>8.1402142161635827E-2</v>
      </c>
      <c r="X67" s="12" t="s">
        <v>86</v>
      </c>
      <c r="Y67" s="3">
        <v>2786</v>
      </c>
      <c r="Z67" s="12">
        <v>0.54255111976630965</v>
      </c>
      <c r="AA67" s="12" t="s">
        <v>86</v>
      </c>
    </row>
    <row r="68" spans="1:27">
      <c r="A68" s="4" t="s">
        <v>33</v>
      </c>
      <c r="B68" s="4" t="s">
        <v>2</v>
      </c>
      <c r="C68" s="5">
        <v>2</v>
      </c>
      <c r="D68" s="5">
        <v>2</v>
      </c>
      <c r="E68" s="13">
        <v>1</v>
      </c>
      <c r="F68" s="13" t="str">
        <f t="shared" si="72"/>
        <v>Yes</v>
      </c>
      <c r="G68" s="5">
        <v>1</v>
      </c>
      <c r="H68" s="13">
        <v>0.5</v>
      </c>
      <c r="I68" s="13" t="str">
        <f t="shared" si="73"/>
        <v>No</v>
      </c>
      <c r="J68" s="5">
        <v>2</v>
      </c>
      <c r="K68" s="13">
        <v>1</v>
      </c>
      <c r="L68" s="13" t="str">
        <f t="shared" si="74"/>
        <v>Yes</v>
      </c>
      <c r="M68" s="5">
        <v>1</v>
      </c>
      <c r="N68" s="13">
        <v>0.5</v>
      </c>
      <c r="O68" s="13" t="str">
        <f t="shared" si="75"/>
        <v>No</v>
      </c>
      <c r="P68" s="5">
        <v>1</v>
      </c>
      <c r="Q68" s="13">
        <v>0.5</v>
      </c>
      <c r="R68" s="13" t="str">
        <f t="shared" si="76"/>
        <v>Yes</v>
      </c>
      <c r="S68" s="5">
        <v>0</v>
      </c>
      <c r="T68" s="13">
        <v>0</v>
      </c>
      <c r="U68" s="13" t="str">
        <f t="shared" si="77"/>
        <v>No</v>
      </c>
      <c r="V68" s="5">
        <v>1</v>
      </c>
      <c r="W68" s="13">
        <v>0.5</v>
      </c>
      <c r="X68" s="13" t="str">
        <f t="shared" si="78"/>
        <v>Yes</v>
      </c>
      <c r="Y68" s="5">
        <v>2</v>
      </c>
      <c r="Z68" s="13">
        <v>1</v>
      </c>
      <c r="AA68" s="13" t="str">
        <f t="shared" si="79"/>
        <v>Yes</v>
      </c>
    </row>
    <row r="69" spans="1:27">
      <c r="A69" s="2" t="s">
        <v>34</v>
      </c>
      <c r="B69" s="2" t="s">
        <v>1</v>
      </c>
      <c r="C69" s="3">
        <v>42672</v>
      </c>
      <c r="D69" s="3">
        <v>40445</v>
      </c>
      <c r="E69" s="12">
        <v>0.94781121109861266</v>
      </c>
      <c r="F69" s="12" t="s">
        <v>86</v>
      </c>
      <c r="G69" s="3">
        <v>25821</v>
      </c>
      <c r="H69" s="12">
        <v>0.60510404949381325</v>
      </c>
      <c r="I69" s="12" t="s">
        <v>86</v>
      </c>
      <c r="J69" s="3">
        <v>23528</v>
      </c>
      <c r="K69" s="12">
        <v>0.55136857892763402</v>
      </c>
      <c r="L69" s="12" t="s">
        <v>86</v>
      </c>
      <c r="M69" s="3">
        <v>523</v>
      </c>
      <c r="N69" s="12">
        <v>1.2256280464941881E-2</v>
      </c>
      <c r="O69" s="12" t="s">
        <v>86</v>
      </c>
      <c r="P69" s="3">
        <v>9827</v>
      </c>
      <c r="Q69" s="12">
        <v>0.23029152605924261</v>
      </c>
      <c r="R69" s="12" t="s">
        <v>86</v>
      </c>
      <c r="S69" s="3">
        <v>5771</v>
      </c>
      <c r="T69" s="12">
        <v>0.13524090738657668</v>
      </c>
      <c r="U69" s="12" t="s">
        <v>86</v>
      </c>
      <c r="V69" s="3">
        <v>3930</v>
      </c>
      <c r="W69" s="12">
        <v>9.2097862767154107E-2</v>
      </c>
      <c r="X69" s="12" t="s">
        <v>86</v>
      </c>
      <c r="Y69" s="3">
        <v>27932</v>
      </c>
      <c r="Z69" s="12">
        <v>0.65457442819647549</v>
      </c>
      <c r="AA69" s="12" t="s">
        <v>86</v>
      </c>
    </row>
    <row r="70" spans="1:27">
      <c r="A70" s="4" t="s">
        <v>34</v>
      </c>
      <c r="B70" s="4" t="s">
        <v>2</v>
      </c>
      <c r="C70" s="5">
        <v>68</v>
      </c>
      <c r="D70" s="5">
        <v>68</v>
      </c>
      <c r="E70" s="13">
        <v>1</v>
      </c>
      <c r="F70" s="13" t="str">
        <f t="shared" si="72"/>
        <v>Yes</v>
      </c>
      <c r="G70" s="5">
        <v>41</v>
      </c>
      <c r="H70" s="13">
        <v>0.6029411764705882</v>
      </c>
      <c r="I70" s="13" t="str">
        <f t="shared" si="73"/>
        <v>No</v>
      </c>
      <c r="J70" s="5">
        <v>29</v>
      </c>
      <c r="K70" s="13">
        <v>0.4264705882352941</v>
      </c>
      <c r="L70" s="13" t="str">
        <f t="shared" si="74"/>
        <v>No</v>
      </c>
      <c r="M70" s="5">
        <v>52</v>
      </c>
      <c r="N70" s="13">
        <v>0.76470588235294112</v>
      </c>
      <c r="O70" s="13" t="str">
        <f t="shared" si="75"/>
        <v>Yes</v>
      </c>
      <c r="P70" s="5">
        <v>6</v>
      </c>
      <c r="Q70" s="13">
        <v>8.8235294117647065E-2</v>
      </c>
      <c r="R70" s="13" t="str">
        <f t="shared" si="76"/>
        <v>No</v>
      </c>
      <c r="S70" s="5">
        <v>3</v>
      </c>
      <c r="T70" s="13">
        <v>4.4117647058823532E-2</v>
      </c>
      <c r="U70" s="13" t="str">
        <f t="shared" si="77"/>
        <v>No</v>
      </c>
      <c r="V70" s="5">
        <v>38</v>
      </c>
      <c r="W70" s="13">
        <v>0.55882352941176472</v>
      </c>
      <c r="X70" s="13" t="str">
        <f t="shared" si="78"/>
        <v>Yes</v>
      </c>
      <c r="Y70" s="5">
        <v>5</v>
      </c>
      <c r="Z70" s="13">
        <v>7.3529411764705885E-2</v>
      </c>
      <c r="AA70" s="13" t="str">
        <f t="shared" si="79"/>
        <v>No</v>
      </c>
    </row>
    <row r="71" spans="1:27">
      <c r="A71" s="2" t="s">
        <v>35</v>
      </c>
      <c r="B71" s="2" t="s">
        <v>1</v>
      </c>
      <c r="C71" s="3">
        <v>14479</v>
      </c>
      <c r="D71" s="3">
        <v>10737</v>
      </c>
      <c r="E71" s="12">
        <v>0.74155673734373917</v>
      </c>
      <c r="F71" s="12" t="s">
        <v>86</v>
      </c>
      <c r="G71" s="3">
        <v>6221</v>
      </c>
      <c r="H71" s="12">
        <v>0.42965674425029354</v>
      </c>
      <c r="I71" s="12" t="s">
        <v>86</v>
      </c>
      <c r="J71" s="3">
        <v>8246</v>
      </c>
      <c r="K71" s="12">
        <v>0.56951446923130056</v>
      </c>
      <c r="L71" s="12" t="s">
        <v>86</v>
      </c>
      <c r="M71" s="3">
        <v>0</v>
      </c>
      <c r="N71" s="12">
        <v>0</v>
      </c>
      <c r="O71" s="12" t="s">
        <v>86</v>
      </c>
      <c r="P71" s="3">
        <v>3910</v>
      </c>
      <c r="Q71" s="12">
        <v>0.27004627391394431</v>
      </c>
      <c r="R71" s="12" t="s">
        <v>86</v>
      </c>
      <c r="S71" s="3">
        <v>0</v>
      </c>
      <c r="T71" s="12">
        <v>0</v>
      </c>
      <c r="U71" s="12" t="s">
        <v>86</v>
      </c>
      <c r="V71" s="3">
        <v>2434</v>
      </c>
      <c r="W71" s="12">
        <v>0.16810553215001037</v>
      </c>
      <c r="X71" s="12" t="s">
        <v>86</v>
      </c>
      <c r="Y71" s="3">
        <v>14131</v>
      </c>
      <c r="Z71" s="12">
        <v>0.97596519096622691</v>
      </c>
      <c r="AA71" s="12" t="s">
        <v>86</v>
      </c>
    </row>
    <row r="72" spans="1:27">
      <c r="A72" s="4" t="s">
        <v>35</v>
      </c>
      <c r="B72" s="4" t="s">
        <v>2</v>
      </c>
      <c r="C72" s="5">
        <v>735</v>
      </c>
      <c r="D72" s="5">
        <v>631</v>
      </c>
      <c r="E72" s="13">
        <v>0.85850340136054426</v>
      </c>
      <c r="F72" s="13" t="str">
        <f t="shared" si="72"/>
        <v>Yes</v>
      </c>
      <c r="G72" s="5">
        <v>490</v>
      </c>
      <c r="H72" s="13">
        <v>0.66666666666666663</v>
      </c>
      <c r="I72" s="13" t="str">
        <f t="shared" si="73"/>
        <v>Yes</v>
      </c>
      <c r="J72" s="5">
        <v>592</v>
      </c>
      <c r="K72" s="13">
        <v>0.80544217687074826</v>
      </c>
      <c r="L72" s="13" t="str">
        <f t="shared" si="74"/>
        <v>Yes</v>
      </c>
      <c r="M72" s="5">
        <v>0</v>
      </c>
      <c r="N72" s="13">
        <v>0</v>
      </c>
      <c r="O72" s="13" t="str">
        <f t="shared" si="75"/>
        <v>Yes</v>
      </c>
      <c r="P72" s="5">
        <v>427</v>
      </c>
      <c r="Q72" s="13">
        <v>0.580952380952381</v>
      </c>
      <c r="R72" s="13" t="str">
        <f t="shared" si="76"/>
        <v>Yes</v>
      </c>
      <c r="S72" s="5">
        <v>0</v>
      </c>
      <c r="T72" s="13">
        <v>0</v>
      </c>
      <c r="U72" s="13" t="str">
        <f t="shared" si="77"/>
        <v>Yes</v>
      </c>
      <c r="V72" s="5">
        <v>295</v>
      </c>
      <c r="W72" s="13">
        <v>0.40136054421768708</v>
      </c>
      <c r="X72" s="13" t="str">
        <f t="shared" si="78"/>
        <v>Yes</v>
      </c>
      <c r="Y72" s="5">
        <v>729</v>
      </c>
      <c r="Z72" s="13">
        <v>0.99183673469387756</v>
      </c>
      <c r="AA72" s="13" t="str">
        <f t="shared" si="79"/>
        <v>Yes</v>
      </c>
    </row>
    <row r="73" spans="1:27">
      <c r="A73" s="2" t="s">
        <v>36</v>
      </c>
      <c r="B73" s="2" t="s">
        <v>1</v>
      </c>
      <c r="C73" s="3">
        <v>20047</v>
      </c>
      <c r="D73" s="3">
        <v>17432</v>
      </c>
      <c r="E73" s="12">
        <v>0.86955654212600386</v>
      </c>
      <c r="F73" s="12" t="s">
        <v>86</v>
      </c>
      <c r="G73" s="3">
        <v>12411</v>
      </c>
      <c r="H73" s="12">
        <v>0.61909512645283582</v>
      </c>
      <c r="I73" s="12" t="s">
        <v>86</v>
      </c>
      <c r="J73" s="3">
        <v>13864</v>
      </c>
      <c r="K73" s="12">
        <v>0.69157479922182874</v>
      </c>
      <c r="L73" s="12" t="s">
        <v>86</v>
      </c>
      <c r="M73" s="3">
        <v>0</v>
      </c>
      <c r="N73" s="12">
        <v>0</v>
      </c>
      <c r="O73" s="12" t="s">
        <v>86</v>
      </c>
      <c r="P73" s="3">
        <v>10609</v>
      </c>
      <c r="Q73" s="12">
        <v>0.52920636504215091</v>
      </c>
      <c r="R73" s="12" t="s">
        <v>86</v>
      </c>
      <c r="S73" s="3">
        <v>35</v>
      </c>
      <c r="T73" s="12">
        <v>1.7458971417169651E-3</v>
      </c>
      <c r="U73" s="12" t="s">
        <v>86</v>
      </c>
      <c r="V73" s="3">
        <v>666</v>
      </c>
      <c r="W73" s="12">
        <v>3.3221928468099966E-2</v>
      </c>
      <c r="X73" s="12" t="s">
        <v>86</v>
      </c>
      <c r="Y73" s="3">
        <v>8168</v>
      </c>
      <c r="Z73" s="12">
        <v>0.40744251010126203</v>
      </c>
      <c r="AA73" s="12" t="s">
        <v>86</v>
      </c>
    </row>
    <row r="74" spans="1:27">
      <c r="A74" s="4" t="s">
        <v>36</v>
      </c>
      <c r="B74" s="4" t="s">
        <v>2</v>
      </c>
      <c r="C74" s="5">
        <v>23</v>
      </c>
      <c r="D74" s="5">
        <v>23</v>
      </c>
      <c r="E74" s="13">
        <v>1</v>
      </c>
      <c r="F74" s="13" t="str">
        <f t="shared" si="72"/>
        <v>Yes</v>
      </c>
      <c r="G74" s="5">
        <v>22</v>
      </c>
      <c r="H74" s="13">
        <v>0.95652173913043481</v>
      </c>
      <c r="I74" s="13" t="str">
        <f t="shared" si="73"/>
        <v>Yes</v>
      </c>
      <c r="J74" s="5">
        <v>21</v>
      </c>
      <c r="K74" s="13">
        <v>0.91304347826086951</v>
      </c>
      <c r="L74" s="13" t="str">
        <f t="shared" si="74"/>
        <v>Yes</v>
      </c>
      <c r="M74" s="5">
        <v>0</v>
      </c>
      <c r="N74" s="13">
        <v>0</v>
      </c>
      <c r="O74" s="13" t="str">
        <f t="shared" si="75"/>
        <v>Yes</v>
      </c>
      <c r="P74" s="5">
        <v>19</v>
      </c>
      <c r="Q74" s="13">
        <v>0.82608695652173914</v>
      </c>
      <c r="R74" s="13" t="str">
        <f t="shared" si="76"/>
        <v>Yes</v>
      </c>
      <c r="S74" s="5">
        <v>2</v>
      </c>
      <c r="T74" s="13">
        <v>8.6956521739130432E-2</v>
      </c>
      <c r="U74" s="13" t="str">
        <f t="shared" si="77"/>
        <v>Yes</v>
      </c>
      <c r="V74" s="5">
        <v>6</v>
      </c>
      <c r="W74" s="13">
        <v>0.2608695652173913</v>
      </c>
      <c r="X74" s="13" t="str">
        <f t="shared" si="78"/>
        <v>Yes</v>
      </c>
      <c r="Y74" s="5">
        <v>6</v>
      </c>
      <c r="Z74" s="13">
        <v>0.2608695652173913</v>
      </c>
      <c r="AA74" s="13" t="str">
        <f t="shared" si="79"/>
        <v>No</v>
      </c>
    </row>
    <row r="75" spans="1:27">
      <c r="A75" s="2" t="s">
        <v>37</v>
      </c>
      <c r="B75" s="2" t="s">
        <v>1</v>
      </c>
      <c r="C75" s="3">
        <v>268633</v>
      </c>
      <c r="D75" s="3">
        <v>267025</v>
      </c>
      <c r="E75" s="12">
        <v>0.9939475378837227</v>
      </c>
      <c r="F75" s="12" t="s">
        <v>86</v>
      </c>
      <c r="G75" s="3">
        <v>136548</v>
      </c>
      <c r="H75" s="12">
        <v>0.50827281491600629</v>
      </c>
      <c r="I75" s="12" t="s">
        <v>86</v>
      </c>
      <c r="J75" s="3">
        <v>72559</v>
      </c>
      <c r="K75" s="12">
        <v>0.27008646906209172</v>
      </c>
      <c r="L75" s="12" t="s">
        <v>86</v>
      </c>
      <c r="M75" s="3">
        <v>358</v>
      </c>
      <c r="N75" s="12">
        <v>1.3325839099798623E-3</v>
      </c>
      <c r="O75" s="12" t="s">
        <v>86</v>
      </c>
      <c r="P75" s="3">
        <v>164346</v>
      </c>
      <c r="Q75" s="12">
        <v>0.61174534991494545</v>
      </c>
      <c r="R75" s="12" t="s">
        <v>86</v>
      </c>
      <c r="S75" s="3">
        <v>1470</v>
      </c>
      <c r="T75" s="12">
        <v>5.47178309405139E-3</v>
      </c>
      <c r="U75" s="12" t="s">
        <v>86</v>
      </c>
      <c r="V75" s="3">
        <v>1398</v>
      </c>
      <c r="W75" s="12">
        <v>5.2037773914856075E-3</v>
      </c>
      <c r="X75" s="12" t="s">
        <v>86</v>
      </c>
      <c r="Y75" s="3">
        <v>142302</v>
      </c>
      <c r="Z75" s="12">
        <v>0.52969093731272165</v>
      </c>
      <c r="AA75" s="12" t="s">
        <v>86</v>
      </c>
    </row>
    <row r="76" spans="1:27">
      <c r="A76" s="4" t="s">
        <v>37</v>
      </c>
      <c r="B76" s="4" t="s">
        <v>2</v>
      </c>
      <c r="C76" s="5">
        <v>225</v>
      </c>
      <c r="D76" s="5">
        <v>223</v>
      </c>
      <c r="E76" s="13">
        <v>0.99111111111111116</v>
      </c>
      <c r="F76" s="13" t="str">
        <f t="shared" si="72"/>
        <v>No</v>
      </c>
      <c r="G76" s="5">
        <v>106</v>
      </c>
      <c r="H76" s="13">
        <v>0.47111111111111109</v>
      </c>
      <c r="I76" s="13" t="str">
        <f t="shared" si="73"/>
        <v>No</v>
      </c>
      <c r="J76" s="5">
        <v>38</v>
      </c>
      <c r="K76" s="13">
        <v>0.16888888888888889</v>
      </c>
      <c r="L76" s="13" t="str">
        <f t="shared" si="74"/>
        <v>No</v>
      </c>
      <c r="M76" s="5">
        <v>0</v>
      </c>
      <c r="N76" s="13">
        <v>0</v>
      </c>
      <c r="O76" s="13" t="str">
        <f t="shared" si="75"/>
        <v>No</v>
      </c>
      <c r="P76" s="5">
        <v>120</v>
      </c>
      <c r="Q76" s="13">
        <v>0.53333333333333333</v>
      </c>
      <c r="R76" s="13" t="str">
        <f t="shared" si="76"/>
        <v>No</v>
      </c>
      <c r="S76" s="5">
        <v>1</v>
      </c>
      <c r="T76" s="13">
        <v>4.4444444444444444E-3</v>
      </c>
      <c r="U76" s="13" t="str">
        <f t="shared" si="77"/>
        <v>No</v>
      </c>
      <c r="V76" s="5">
        <v>1</v>
      </c>
      <c r="W76" s="13">
        <v>4.4444444444444444E-3</v>
      </c>
      <c r="X76" s="13" t="str">
        <f t="shared" si="78"/>
        <v>No</v>
      </c>
      <c r="Y76" s="5">
        <v>106</v>
      </c>
      <c r="Z76" s="13">
        <v>0.47111111111111109</v>
      </c>
      <c r="AA76" s="13" t="str">
        <f t="shared" si="79"/>
        <v>No</v>
      </c>
    </row>
    <row r="77" spans="1:27">
      <c r="A77" s="2" t="s">
        <v>38</v>
      </c>
      <c r="B77" s="2" t="s">
        <v>1</v>
      </c>
      <c r="C77" s="3">
        <v>11882</v>
      </c>
      <c r="D77" s="3">
        <v>11870</v>
      </c>
      <c r="E77" s="12">
        <v>0.99899006901195087</v>
      </c>
      <c r="F77" s="12" t="s">
        <v>86</v>
      </c>
      <c r="G77" s="3">
        <v>9685</v>
      </c>
      <c r="H77" s="12">
        <v>0.81509846827133481</v>
      </c>
      <c r="I77" s="12" t="s">
        <v>86</v>
      </c>
      <c r="J77" s="3">
        <v>1552</v>
      </c>
      <c r="K77" s="12">
        <v>0.1306177411210234</v>
      </c>
      <c r="L77" s="12" t="s">
        <v>86</v>
      </c>
      <c r="M77" s="3">
        <v>0</v>
      </c>
      <c r="N77" s="12">
        <v>0</v>
      </c>
      <c r="O77" s="12" t="s">
        <v>86</v>
      </c>
      <c r="P77" s="3">
        <v>14</v>
      </c>
      <c r="Q77" s="12">
        <v>1.178252819390675E-3</v>
      </c>
      <c r="R77" s="12" t="s">
        <v>86</v>
      </c>
      <c r="S77" s="3">
        <v>13</v>
      </c>
      <c r="T77" s="12">
        <v>1.0940919037199124E-3</v>
      </c>
      <c r="U77" s="12" t="s">
        <v>86</v>
      </c>
      <c r="V77" s="3">
        <v>828</v>
      </c>
      <c r="W77" s="12">
        <v>6.9685238175391351E-2</v>
      </c>
      <c r="X77" s="12" t="s">
        <v>86</v>
      </c>
      <c r="Y77" s="3">
        <v>1493</v>
      </c>
      <c r="Z77" s="12">
        <v>0.1256522470964484</v>
      </c>
      <c r="AA77" s="12" t="s">
        <v>86</v>
      </c>
    </row>
    <row r="78" spans="1:27">
      <c r="A78" s="4" t="s">
        <v>38</v>
      </c>
      <c r="B78" s="4" t="s">
        <v>2</v>
      </c>
      <c r="C78" s="5">
        <v>236</v>
      </c>
      <c r="D78" s="5">
        <v>236</v>
      </c>
      <c r="E78" s="13">
        <v>1</v>
      </c>
      <c r="F78" s="13" t="str">
        <f t="shared" si="72"/>
        <v>Yes</v>
      </c>
      <c r="G78" s="5">
        <v>203</v>
      </c>
      <c r="H78" s="13">
        <v>0.86016949152542377</v>
      </c>
      <c r="I78" s="13" t="str">
        <f t="shared" si="73"/>
        <v>Yes</v>
      </c>
      <c r="J78" s="5">
        <v>164</v>
      </c>
      <c r="K78" s="13">
        <v>0.69491525423728817</v>
      </c>
      <c r="L78" s="13" t="str">
        <f t="shared" si="74"/>
        <v>Yes</v>
      </c>
      <c r="M78" s="5">
        <v>0</v>
      </c>
      <c r="N78" s="13">
        <v>0</v>
      </c>
      <c r="O78" s="13" t="str">
        <f t="shared" si="75"/>
        <v>Yes</v>
      </c>
      <c r="P78" s="5">
        <v>1</v>
      </c>
      <c r="Q78" s="13">
        <v>4.2372881355932203E-3</v>
      </c>
      <c r="R78" s="13" t="str">
        <f t="shared" si="76"/>
        <v>Yes</v>
      </c>
      <c r="S78" s="5">
        <v>0</v>
      </c>
      <c r="T78" s="13">
        <v>0</v>
      </c>
      <c r="U78" s="13" t="str">
        <f t="shared" si="77"/>
        <v>No</v>
      </c>
      <c r="V78" s="5">
        <v>89</v>
      </c>
      <c r="W78" s="13">
        <v>0.3771186440677966</v>
      </c>
      <c r="X78" s="13" t="str">
        <f t="shared" si="78"/>
        <v>Yes</v>
      </c>
      <c r="Y78" s="5">
        <v>15</v>
      </c>
      <c r="Z78" s="13">
        <v>6.3559322033898302E-2</v>
      </c>
      <c r="AA78" s="13" t="str">
        <f t="shared" si="79"/>
        <v>No</v>
      </c>
    </row>
    <row r="79" spans="1:27">
      <c r="A79" s="2" t="s">
        <v>39</v>
      </c>
      <c r="B79" s="2" t="s">
        <v>1</v>
      </c>
      <c r="C79" s="3">
        <v>5805</v>
      </c>
      <c r="D79" s="3">
        <v>5651</v>
      </c>
      <c r="E79" s="12">
        <v>0.9734711455641688</v>
      </c>
      <c r="F79" s="12" t="s">
        <v>86</v>
      </c>
      <c r="G79" s="3">
        <v>4165</v>
      </c>
      <c r="H79" s="12">
        <v>0.7174849267872524</v>
      </c>
      <c r="I79" s="12" t="s">
        <v>86</v>
      </c>
      <c r="J79" s="3">
        <v>3495</v>
      </c>
      <c r="K79" s="12">
        <v>0.6020671834625323</v>
      </c>
      <c r="L79" s="12" t="s">
        <v>86</v>
      </c>
      <c r="M79" s="3">
        <v>2011</v>
      </c>
      <c r="N79" s="12">
        <v>0.34642549526270455</v>
      </c>
      <c r="O79" s="12" t="s">
        <v>86</v>
      </c>
      <c r="P79" s="3">
        <v>2595</v>
      </c>
      <c r="Q79" s="12">
        <v>0.44702842377260982</v>
      </c>
      <c r="R79" s="12" t="s">
        <v>86</v>
      </c>
      <c r="S79" s="3">
        <v>282</v>
      </c>
      <c r="T79" s="12">
        <v>4.8578811369509041E-2</v>
      </c>
      <c r="U79" s="12" t="s">
        <v>86</v>
      </c>
      <c r="V79" s="3">
        <v>943</v>
      </c>
      <c r="W79" s="12">
        <v>0.1624461670973299</v>
      </c>
      <c r="X79" s="12" t="s">
        <v>86</v>
      </c>
      <c r="Y79" s="3">
        <v>4094</v>
      </c>
      <c r="Z79" s="12">
        <v>0.7052540913006029</v>
      </c>
      <c r="AA79" s="12" t="s">
        <v>86</v>
      </c>
    </row>
    <row r="80" spans="1:27">
      <c r="A80" s="4" t="s">
        <v>39</v>
      </c>
      <c r="B80" s="4" t="s">
        <v>2</v>
      </c>
      <c r="C80" s="5">
        <v>10</v>
      </c>
      <c r="D80" s="5">
        <v>9</v>
      </c>
      <c r="E80" s="13">
        <v>0.9</v>
      </c>
      <c r="F80" s="13" t="str">
        <f t="shared" si="72"/>
        <v>No</v>
      </c>
      <c r="G80" s="5">
        <v>7</v>
      </c>
      <c r="H80" s="13">
        <v>0.7</v>
      </c>
      <c r="I80" s="13" t="str">
        <f t="shared" si="73"/>
        <v>No</v>
      </c>
      <c r="J80" s="5">
        <v>6</v>
      </c>
      <c r="K80" s="13">
        <v>0.6</v>
      </c>
      <c r="L80" s="13" t="str">
        <f t="shared" si="74"/>
        <v>No</v>
      </c>
      <c r="M80" s="5">
        <v>4</v>
      </c>
      <c r="N80" s="13">
        <v>0.4</v>
      </c>
      <c r="O80" s="13" t="str">
        <f t="shared" si="75"/>
        <v>Yes</v>
      </c>
      <c r="P80" s="5">
        <v>5</v>
      </c>
      <c r="Q80" s="13">
        <v>0.5</v>
      </c>
      <c r="R80" s="13" t="str">
        <f t="shared" si="76"/>
        <v>Yes</v>
      </c>
      <c r="S80" s="5">
        <v>1</v>
      </c>
      <c r="T80" s="13">
        <v>0.1</v>
      </c>
      <c r="U80" s="13" t="str">
        <f t="shared" si="77"/>
        <v>Yes</v>
      </c>
      <c r="V80" s="5">
        <v>0</v>
      </c>
      <c r="W80" s="13">
        <v>0</v>
      </c>
      <c r="X80" s="13" t="str">
        <f t="shared" si="78"/>
        <v>No</v>
      </c>
      <c r="Y80" s="5">
        <v>7</v>
      </c>
      <c r="Z80" s="13">
        <v>0.7</v>
      </c>
      <c r="AA80" s="13" t="str">
        <f t="shared" si="79"/>
        <v>No</v>
      </c>
    </row>
    <row r="81" spans="1:27">
      <c r="A81" s="2" t="s">
        <v>40</v>
      </c>
      <c r="B81" s="2" t="s">
        <v>1</v>
      </c>
      <c r="C81" s="3">
        <v>61932</v>
      </c>
      <c r="D81" s="3">
        <v>60652</v>
      </c>
      <c r="E81" s="12">
        <v>0.97933217076793899</v>
      </c>
      <c r="F81" s="12" t="s">
        <v>86</v>
      </c>
      <c r="G81" s="3">
        <v>56794</v>
      </c>
      <c r="H81" s="12">
        <v>0.91703804172318026</v>
      </c>
      <c r="I81" s="12" t="s">
        <v>86</v>
      </c>
      <c r="J81" s="3">
        <v>53914</v>
      </c>
      <c r="K81" s="12">
        <v>0.87053542595104305</v>
      </c>
      <c r="L81" s="12" t="s">
        <v>86</v>
      </c>
      <c r="M81" s="3">
        <v>9563</v>
      </c>
      <c r="N81" s="12">
        <v>0.154411289801718</v>
      </c>
      <c r="O81" s="12" t="s">
        <v>86</v>
      </c>
      <c r="P81" s="3">
        <v>4840</v>
      </c>
      <c r="Q81" s="12">
        <v>7.8150229283730541E-2</v>
      </c>
      <c r="R81" s="12" t="s">
        <v>86</v>
      </c>
      <c r="S81" s="3">
        <v>2032</v>
      </c>
      <c r="T81" s="12">
        <v>3.281017890589679E-2</v>
      </c>
      <c r="U81" s="12" t="s">
        <v>86</v>
      </c>
      <c r="V81" s="3">
        <v>0</v>
      </c>
      <c r="W81" s="12">
        <v>0</v>
      </c>
      <c r="X81" s="12" t="s">
        <v>86</v>
      </c>
      <c r="Y81" s="3">
        <v>32585</v>
      </c>
      <c r="Z81" s="12">
        <v>0.52614157463023958</v>
      </c>
      <c r="AA81" s="12" t="s">
        <v>86</v>
      </c>
    </row>
    <row r="82" spans="1:27">
      <c r="A82" s="4" t="s">
        <v>40</v>
      </c>
      <c r="B82" s="4" t="s">
        <v>2</v>
      </c>
      <c r="C82" s="5">
        <v>2890</v>
      </c>
      <c r="D82" s="5">
        <v>2840</v>
      </c>
      <c r="E82" s="13">
        <v>0.98269896193771622</v>
      </c>
      <c r="F82" s="13" t="str">
        <f t="shared" si="72"/>
        <v>Yes</v>
      </c>
      <c r="G82" s="5">
        <v>2630</v>
      </c>
      <c r="H82" s="13">
        <v>0.91003460207612452</v>
      </c>
      <c r="I82" s="13" t="str">
        <f t="shared" si="73"/>
        <v>No</v>
      </c>
      <c r="J82" s="5">
        <v>2451</v>
      </c>
      <c r="K82" s="13">
        <v>0.84809688581314879</v>
      </c>
      <c r="L82" s="13" t="str">
        <f t="shared" si="74"/>
        <v>No</v>
      </c>
      <c r="M82" s="5">
        <v>560</v>
      </c>
      <c r="N82" s="13">
        <v>0.19377162629757785</v>
      </c>
      <c r="O82" s="13" t="str">
        <f t="shared" si="75"/>
        <v>Yes</v>
      </c>
      <c r="P82" s="5">
        <v>201</v>
      </c>
      <c r="Q82" s="13">
        <v>6.955017301038062E-2</v>
      </c>
      <c r="R82" s="13" t="str">
        <f t="shared" si="76"/>
        <v>No</v>
      </c>
      <c r="S82" s="5">
        <v>192</v>
      </c>
      <c r="T82" s="13">
        <v>6.6435986159169555E-2</v>
      </c>
      <c r="U82" s="13" t="str">
        <f t="shared" si="77"/>
        <v>Yes</v>
      </c>
      <c r="V82" s="5">
        <v>0</v>
      </c>
      <c r="W82" s="13">
        <v>0</v>
      </c>
      <c r="X82" s="13" t="str">
        <f t="shared" si="78"/>
        <v>Yes</v>
      </c>
      <c r="Y82" s="5">
        <v>1251</v>
      </c>
      <c r="Z82" s="13">
        <v>0.43287197231833913</v>
      </c>
      <c r="AA82" s="13" t="str">
        <f t="shared" si="79"/>
        <v>No</v>
      </c>
    </row>
    <row r="83" spans="1:27">
      <c r="A83" s="2" t="s">
        <v>41</v>
      </c>
      <c r="B83" s="2" t="s">
        <v>1</v>
      </c>
      <c r="C83" s="3">
        <v>39129</v>
      </c>
      <c r="D83" s="3">
        <v>39464</v>
      </c>
      <c r="E83" s="12">
        <v>0.98120338140228747</v>
      </c>
      <c r="F83" s="12" t="s">
        <v>86</v>
      </c>
      <c r="G83" s="3">
        <v>34551</v>
      </c>
      <c r="H83" s="12">
        <v>0.85905022376926898</v>
      </c>
      <c r="I83" s="12" t="s">
        <v>86</v>
      </c>
      <c r="J83" s="3">
        <v>15100</v>
      </c>
      <c r="K83" s="12">
        <v>0.37543510691198406</v>
      </c>
      <c r="L83" s="12" t="s">
        <v>86</v>
      </c>
      <c r="M83" s="3">
        <v>3447</v>
      </c>
      <c r="N83" s="12">
        <v>8.5703630034808548E-2</v>
      </c>
      <c r="O83" s="12" t="s">
        <v>86</v>
      </c>
      <c r="P83" s="3">
        <v>11474</v>
      </c>
      <c r="Q83" s="12">
        <v>0.28528095474888115</v>
      </c>
      <c r="R83" s="12" t="s">
        <v>86</v>
      </c>
      <c r="S83" s="3">
        <v>2505</v>
      </c>
      <c r="T83" s="12">
        <v>6.2282446544007955E-2</v>
      </c>
      <c r="U83" s="12" t="s">
        <v>86</v>
      </c>
      <c r="V83" s="3">
        <v>5966</v>
      </c>
      <c r="W83" s="12">
        <v>0.14833416210840378</v>
      </c>
      <c r="X83" s="12" t="s">
        <v>86</v>
      </c>
      <c r="Y83" s="3">
        <v>27882</v>
      </c>
      <c r="Z83" s="12">
        <v>0.6932371954251616</v>
      </c>
      <c r="AA83" s="12" t="s">
        <v>86</v>
      </c>
    </row>
    <row r="84" spans="1:27">
      <c r="A84" s="4" t="s">
        <v>41</v>
      </c>
      <c r="B84" s="4" t="s">
        <v>2</v>
      </c>
      <c r="C84" s="5">
        <v>26</v>
      </c>
      <c r="D84" s="5">
        <v>28</v>
      </c>
      <c r="E84" s="13">
        <v>1</v>
      </c>
      <c r="F84" s="13" t="str">
        <f t="shared" si="72"/>
        <v>Yes</v>
      </c>
      <c r="G84" s="5">
        <v>27</v>
      </c>
      <c r="H84" s="13">
        <v>0.9642857142857143</v>
      </c>
      <c r="I84" s="13" t="str">
        <f t="shared" si="73"/>
        <v>Yes</v>
      </c>
      <c r="J84" s="5">
        <v>20</v>
      </c>
      <c r="K84" s="13">
        <v>0.7142857142857143</v>
      </c>
      <c r="L84" s="13" t="str">
        <f t="shared" si="74"/>
        <v>Yes</v>
      </c>
      <c r="M84" s="5">
        <v>3</v>
      </c>
      <c r="N84" s="13">
        <v>0.10714285714285714</v>
      </c>
      <c r="O84" s="13" t="str">
        <f t="shared" si="75"/>
        <v>Yes</v>
      </c>
      <c r="P84" s="5">
        <v>13</v>
      </c>
      <c r="Q84" s="13">
        <v>0.4642857142857143</v>
      </c>
      <c r="R84" s="13" t="str">
        <f t="shared" si="76"/>
        <v>Yes</v>
      </c>
      <c r="S84" s="5">
        <v>3</v>
      </c>
      <c r="T84" s="13">
        <v>0.10714285714285714</v>
      </c>
      <c r="U84" s="13" t="str">
        <f t="shared" si="77"/>
        <v>Yes</v>
      </c>
      <c r="V84" s="5">
        <v>7</v>
      </c>
      <c r="W84" s="13">
        <v>0.25</v>
      </c>
      <c r="X84" s="13" t="str">
        <f t="shared" si="78"/>
        <v>Yes</v>
      </c>
      <c r="Y84" s="5">
        <v>25</v>
      </c>
      <c r="Z84" s="13">
        <v>0.8928571428571429</v>
      </c>
      <c r="AA84" s="13" t="str">
        <f t="shared" si="79"/>
        <v>Yes</v>
      </c>
    </row>
    <row r="85" spans="1:27">
      <c r="A85" s="2" t="s">
        <v>42</v>
      </c>
      <c r="B85" s="2" t="s">
        <v>1</v>
      </c>
      <c r="C85" s="3">
        <v>7981</v>
      </c>
      <c r="D85" s="3">
        <v>7108</v>
      </c>
      <c r="E85" s="12">
        <v>0.80708527307823319</v>
      </c>
      <c r="F85" s="12" t="s">
        <v>86</v>
      </c>
      <c r="G85" s="3">
        <v>1208</v>
      </c>
      <c r="H85" s="12">
        <v>0.13716361984784831</v>
      </c>
      <c r="I85" s="12" t="s">
        <v>86</v>
      </c>
      <c r="J85" s="3">
        <v>1016</v>
      </c>
      <c r="K85" s="12">
        <v>0.11536277960713069</v>
      </c>
      <c r="L85" s="12" t="s">
        <v>86</v>
      </c>
      <c r="M85" s="3">
        <v>586</v>
      </c>
      <c r="N85" s="12">
        <v>6.6537981151356881E-2</v>
      </c>
      <c r="O85" s="12" t="s">
        <v>86</v>
      </c>
      <c r="P85" s="3">
        <v>1014</v>
      </c>
      <c r="Q85" s="12">
        <v>0.11513568752128989</v>
      </c>
      <c r="R85" s="12" t="s">
        <v>86</v>
      </c>
      <c r="S85" s="3">
        <v>47</v>
      </c>
      <c r="T85" s="12">
        <v>5.3366640172589986E-3</v>
      </c>
      <c r="U85" s="12" t="s">
        <v>86</v>
      </c>
      <c r="V85" s="3">
        <v>258</v>
      </c>
      <c r="W85" s="12">
        <v>2.929487907346429E-2</v>
      </c>
      <c r="X85" s="12" t="s">
        <v>86</v>
      </c>
      <c r="Y85" s="3">
        <v>2526</v>
      </c>
      <c r="Z85" s="12">
        <v>0.28681730441694109</v>
      </c>
      <c r="AA85" s="12" t="s">
        <v>86</v>
      </c>
    </row>
    <row r="86" spans="1:27">
      <c r="A86" s="4" t="s">
        <v>42</v>
      </c>
      <c r="B86" s="4" t="s">
        <v>2</v>
      </c>
      <c r="C86" s="5">
        <v>328</v>
      </c>
      <c r="D86" s="5">
        <v>277</v>
      </c>
      <c r="E86" s="13">
        <v>0.83939393939393936</v>
      </c>
      <c r="F86" s="13" t="str">
        <f t="shared" si="72"/>
        <v>Yes</v>
      </c>
      <c r="G86" s="5">
        <v>26</v>
      </c>
      <c r="H86" s="13">
        <v>7.8787878787878782E-2</v>
      </c>
      <c r="I86" s="13" t="str">
        <f t="shared" si="73"/>
        <v>No</v>
      </c>
      <c r="J86" s="5">
        <v>3</v>
      </c>
      <c r="K86" s="13">
        <v>9.0909090909090905E-3</v>
      </c>
      <c r="L86" s="13" t="str">
        <f t="shared" si="74"/>
        <v>No</v>
      </c>
      <c r="M86" s="5">
        <v>14</v>
      </c>
      <c r="N86" s="13">
        <v>4.2424242424242427E-2</v>
      </c>
      <c r="O86" s="13" t="str">
        <f t="shared" si="75"/>
        <v>No</v>
      </c>
      <c r="P86" s="5">
        <v>42</v>
      </c>
      <c r="Q86" s="13">
        <v>0.12727272727272726</v>
      </c>
      <c r="R86" s="13" t="str">
        <f t="shared" si="76"/>
        <v>Yes</v>
      </c>
      <c r="S86" s="5">
        <v>0</v>
      </c>
      <c r="T86" s="13">
        <v>0</v>
      </c>
      <c r="U86" s="13" t="str">
        <f t="shared" si="77"/>
        <v>No</v>
      </c>
      <c r="V86" s="5">
        <v>0</v>
      </c>
      <c r="W86" s="13">
        <v>0</v>
      </c>
      <c r="X86" s="13" t="str">
        <f t="shared" si="78"/>
        <v>No</v>
      </c>
      <c r="Y86" s="5">
        <v>19</v>
      </c>
      <c r="Z86" s="13">
        <v>5.7575757575757579E-2</v>
      </c>
      <c r="AA86" s="13" t="str">
        <f t="shared" si="79"/>
        <v>No</v>
      </c>
    </row>
    <row r="87" spans="1:27">
      <c r="A87" s="2" t="s">
        <v>43</v>
      </c>
      <c r="B87" s="2" t="s">
        <v>1</v>
      </c>
      <c r="C87" s="3">
        <v>3388</v>
      </c>
      <c r="D87" s="3">
        <v>3357</v>
      </c>
      <c r="E87" s="12">
        <v>0.99085005903187717</v>
      </c>
      <c r="F87" s="12" t="s">
        <v>86</v>
      </c>
      <c r="G87" s="3">
        <v>251</v>
      </c>
      <c r="H87" s="12">
        <v>7.4085005903187715E-2</v>
      </c>
      <c r="I87" s="12" t="s">
        <v>86</v>
      </c>
      <c r="J87" s="3">
        <v>217</v>
      </c>
      <c r="K87" s="12">
        <v>6.4049586776859499E-2</v>
      </c>
      <c r="L87" s="12" t="s">
        <v>86</v>
      </c>
      <c r="M87" s="3">
        <v>0</v>
      </c>
      <c r="N87" s="12">
        <v>0</v>
      </c>
      <c r="O87" s="12" t="s">
        <v>86</v>
      </c>
      <c r="P87" s="3">
        <v>660</v>
      </c>
      <c r="Q87" s="12">
        <v>0.19480519480519481</v>
      </c>
      <c r="R87" s="12" t="s">
        <v>86</v>
      </c>
      <c r="S87" s="3">
        <v>1</v>
      </c>
      <c r="T87" s="12">
        <v>2.9515938606847696E-4</v>
      </c>
      <c r="U87" s="12" t="s">
        <v>86</v>
      </c>
      <c r="V87" s="3">
        <v>0</v>
      </c>
      <c r="W87" s="12">
        <v>0</v>
      </c>
      <c r="X87" s="12" t="s">
        <v>86</v>
      </c>
      <c r="Y87" s="3">
        <v>376</v>
      </c>
      <c r="Z87" s="12">
        <v>0.11097992916174734</v>
      </c>
      <c r="AA87" s="12" t="s">
        <v>86</v>
      </c>
    </row>
    <row r="88" spans="1:27">
      <c r="A88" s="4" t="s">
        <v>43</v>
      </c>
      <c r="B88" s="4" t="s">
        <v>2</v>
      </c>
      <c r="C88" s="5">
        <v>4</v>
      </c>
      <c r="D88" s="5">
        <v>4</v>
      </c>
      <c r="E88" s="13">
        <v>1</v>
      </c>
      <c r="F88" s="13" t="str">
        <f t="shared" si="72"/>
        <v>Yes</v>
      </c>
      <c r="G88" s="5">
        <v>0</v>
      </c>
      <c r="H88" s="13">
        <v>0</v>
      </c>
      <c r="I88" s="13" t="str">
        <f t="shared" si="73"/>
        <v>No</v>
      </c>
      <c r="J88" s="5">
        <v>1</v>
      </c>
      <c r="K88" s="13">
        <v>0.25</v>
      </c>
      <c r="L88" s="13" t="str">
        <f t="shared" si="74"/>
        <v>Yes</v>
      </c>
      <c r="M88" s="5">
        <v>0</v>
      </c>
      <c r="N88" s="13">
        <v>0</v>
      </c>
      <c r="O88" s="13" t="str">
        <f t="shared" si="75"/>
        <v>Yes</v>
      </c>
      <c r="P88" s="5">
        <v>0</v>
      </c>
      <c r="Q88" s="13">
        <v>0</v>
      </c>
      <c r="R88" s="13" t="str">
        <f t="shared" si="76"/>
        <v>No</v>
      </c>
      <c r="S88" s="5">
        <v>0</v>
      </c>
      <c r="T88" s="13">
        <v>0</v>
      </c>
      <c r="U88" s="13" t="str">
        <f t="shared" si="77"/>
        <v>No</v>
      </c>
      <c r="V88" s="5">
        <v>0</v>
      </c>
      <c r="W88" s="13">
        <v>0</v>
      </c>
      <c r="X88" s="13" t="str">
        <f t="shared" si="78"/>
        <v>Yes</v>
      </c>
      <c r="Y88" s="5">
        <v>0</v>
      </c>
      <c r="Z88" s="13">
        <v>0</v>
      </c>
      <c r="AA88" s="13" t="str">
        <f t="shared" si="79"/>
        <v>No</v>
      </c>
    </row>
    <row r="89" spans="1:27">
      <c r="A89" s="2" t="s">
        <v>44</v>
      </c>
      <c r="B89" s="2" t="s">
        <v>1</v>
      </c>
      <c r="C89" s="3">
        <v>35851</v>
      </c>
      <c r="D89" s="3">
        <v>35653</v>
      </c>
      <c r="E89" s="12">
        <v>0.99447714150232913</v>
      </c>
      <c r="F89" s="12" t="s">
        <v>86</v>
      </c>
      <c r="G89" s="3">
        <v>26145</v>
      </c>
      <c r="H89" s="12">
        <v>0.72926836071518231</v>
      </c>
      <c r="I89" s="12" t="s">
        <v>86</v>
      </c>
      <c r="J89" s="3">
        <v>19218</v>
      </c>
      <c r="K89" s="12">
        <v>0.53605199297090733</v>
      </c>
      <c r="L89" s="12" t="s">
        <v>86</v>
      </c>
      <c r="M89" s="3">
        <v>8313</v>
      </c>
      <c r="N89" s="12">
        <v>0.23187637722797133</v>
      </c>
      <c r="O89" s="12" t="s">
        <v>86</v>
      </c>
      <c r="P89" s="3">
        <v>15438</v>
      </c>
      <c r="Q89" s="12">
        <v>0.43061560346991717</v>
      </c>
      <c r="R89" s="12" t="s">
        <v>86</v>
      </c>
      <c r="S89" s="3">
        <v>264</v>
      </c>
      <c r="T89" s="12">
        <v>7.3638113302278881E-3</v>
      </c>
      <c r="U89" s="12" t="s">
        <v>86</v>
      </c>
      <c r="V89" s="3">
        <v>5318</v>
      </c>
      <c r="W89" s="12">
        <v>0.14833616914451481</v>
      </c>
      <c r="X89" s="12" t="s">
        <v>86</v>
      </c>
      <c r="Y89" s="3">
        <v>16689</v>
      </c>
      <c r="Z89" s="12">
        <v>0.4655100276142925</v>
      </c>
      <c r="AA89" s="12" t="s">
        <v>86</v>
      </c>
    </row>
    <row r="90" spans="1:27">
      <c r="A90" s="4" t="s">
        <v>44</v>
      </c>
      <c r="B90" s="4" t="s">
        <v>2</v>
      </c>
      <c r="C90" s="5">
        <v>128</v>
      </c>
      <c r="D90" s="5">
        <v>128</v>
      </c>
      <c r="E90" s="13">
        <v>1</v>
      </c>
      <c r="F90" s="13" t="str">
        <f t="shared" si="72"/>
        <v>Yes</v>
      </c>
      <c r="G90" s="5">
        <v>54</v>
      </c>
      <c r="H90" s="13">
        <v>0.421875</v>
      </c>
      <c r="I90" s="13" t="str">
        <f t="shared" si="73"/>
        <v>No</v>
      </c>
      <c r="J90" s="5">
        <v>85</v>
      </c>
      <c r="K90" s="13">
        <v>0.6640625</v>
      </c>
      <c r="L90" s="13" t="str">
        <f t="shared" si="74"/>
        <v>Yes</v>
      </c>
      <c r="M90" s="5">
        <v>24</v>
      </c>
      <c r="N90" s="13">
        <v>0.1875</v>
      </c>
      <c r="O90" s="13" t="str">
        <f t="shared" si="75"/>
        <v>No</v>
      </c>
      <c r="P90" s="5">
        <v>88</v>
      </c>
      <c r="Q90" s="13">
        <v>0.6875</v>
      </c>
      <c r="R90" s="13" t="str">
        <f t="shared" si="76"/>
        <v>Yes</v>
      </c>
      <c r="S90" s="5">
        <v>0</v>
      </c>
      <c r="T90" s="13">
        <v>0</v>
      </c>
      <c r="U90" s="13" t="str">
        <f t="shared" si="77"/>
        <v>No</v>
      </c>
      <c r="V90" s="5">
        <v>14</v>
      </c>
      <c r="W90" s="13">
        <v>0.109375</v>
      </c>
      <c r="X90" s="13" t="str">
        <f t="shared" si="78"/>
        <v>No</v>
      </c>
      <c r="Y90" s="5">
        <v>33</v>
      </c>
      <c r="Z90" s="13">
        <v>0.2578125</v>
      </c>
      <c r="AA90" s="13" t="str">
        <f t="shared" si="79"/>
        <v>No</v>
      </c>
    </row>
    <row r="91" spans="1:27">
      <c r="A91" s="2" t="s">
        <v>45</v>
      </c>
      <c r="B91" s="2" t="s">
        <v>1</v>
      </c>
      <c r="C91" s="3">
        <v>5068</v>
      </c>
      <c r="D91" s="3">
        <v>5062</v>
      </c>
      <c r="E91" s="12">
        <v>0.99881610102604579</v>
      </c>
      <c r="F91" s="12" t="s">
        <v>86</v>
      </c>
      <c r="G91" s="3">
        <v>4252</v>
      </c>
      <c r="H91" s="12">
        <v>0.83898973954222578</v>
      </c>
      <c r="I91" s="12" t="s">
        <v>86</v>
      </c>
      <c r="J91" s="3">
        <v>5017</v>
      </c>
      <c r="K91" s="12">
        <v>0.98993685872138915</v>
      </c>
      <c r="L91" s="12" t="s">
        <v>86</v>
      </c>
      <c r="M91" s="3">
        <v>0</v>
      </c>
      <c r="N91" s="12">
        <v>0</v>
      </c>
      <c r="O91" s="12" t="s">
        <v>86</v>
      </c>
      <c r="P91" s="3">
        <v>864</v>
      </c>
      <c r="Q91" s="12">
        <v>0.17048145224940806</v>
      </c>
      <c r="R91" s="12" t="s">
        <v>86</v>
      </c>
      <c r="S91" s="3">
        <v>442</v>
      </c>
      <c r="T91" s="12">
        <v>8.721389108129439E-2</v>
      </c>
      <c r="U91" s="12" t="s">
        <v>86</v>
      </c>
      <c r="V91" s="3">
        <v>190</v>
      </c>
      <c r="W91" s="12">
        <v>3.7490134175217051E-2</v>
      </c>
      <c r="X91" s="12" t="s">
        <v>86</v>
      </c>
      <c r="Y91" s="3">
        <v>2738</v>
      </c>
      <c r="Z91" s="12">
        <v>0.54025256511444353</v>
      </c>
      <c r="AA91" s="12" t="s">
        <v>86</v>
      </c>
    </row>
    <row r="92" spans="1:27">
      <c r="A92" s="4" t="s">
        <v>45</v>
      </c>
      <c r="B92" s="4" t="s">
        <v>2</v>
      </c>
      <c r="C92" s="5">
        <v>27</v>
      </c>
      <c r="D92" s="5">
        <v>27</v>
      </c>
      <c r="E92" s="13">
        <v>1</v>
      </c>
      <c r="F92" s="13" t="str">
        <f t="shared" si="72"/>
        <v>Yes</v>
      </c>
      <c r="G92" s="5">
        <v>22</v>
      </c>
      <c r="H92" s="13">
        <v>0.81481481481481477</v>
      </c>
      <c r="I92" s="13" t="str">
        <f t="shared" si="73"/>
        <v>No</v>
      </c>
      <c r="J92" s="5">
        <v>27</v>
      </c>
      <c r="K92" s="13">
        <v>1</v>
      </c>
      <c r="L92" s="13" t="str">
        <f t="shared" si="74"/>
        <v>Yes</v>
      </c>
      <c r="M92" s="5">
        <v>0</v>
      </c>
      <c r="N92" s="13">
        <v>0</v>
      </c>
      <c r="O92" s="13" t="str">
        <f t="shared" si="75"/>
        <v>Yes</v>
      </c>
      <c r="P92" s="5">
        <v>2</v>
      </c>
      <c r="Q92" s="13">
        <v>7.407407407407407E-2</v>
      </c>
      <c r="R92" s="13" t="str">
        <f t="shared" si="76"/>
        <v>No</v>
      </c>
      <c r="S92" s="5">
        <v>6</v>
      </c>
      <c r="T92" s="13">
        <v>0.22222222222222221</v>
      </c>
      <c r="U92" s="13" t="str">
        <f t="shared" si="77"/>
        <v>Yes</v>
      </c>
      <c r="V92" s="5">
        <v>0</v>
      </c>
      <c r="W92" s="13">
        <v>0</v>
      </c>
      <c r="X92" s="13" t="str">
        <f t="shared" si="78"/>
        <v>No</v>
      </c>
      <c r="Y92" s="5">
        <v>13</v>
      </c>
      <c r="Z92" s="13">
        <v>0.48148148148148145</v>
      </c>
      <c r="AA92" s="13" t="str">
        <f t="shared" si="79"/>
        <v>No</v>
      </c>
    </row>
    <row r="93" spans="1:27">
      <c r="A93" s="2" t="s">
        <v>46</v>
      </c>
      <c r="B93" s="2" t="s">
        <v>1</v>
      </c>
      <c r="C93" s="3">
        <v>20468</v>
      </c>
      <c r="D93" s="3">
        <v>20140</v>
      </c>
      <c r="E93" s="12">
        <v>0.98397498534297445</v>
      </c>
      <c r="F93" s="12" t="s">
        <v>86</v>
      </c>
      <c r="G93" s="3">
        <v>5673</v>
      </c>
      <c r="H93" s="12">
        <v>0.27716435411373852</v>
      </c>
      <c r="I93" s="12" t="s">
        <v>86</v>
      </c>
      <c r="J93" s="3">
        <v>14099</v>
      </c>
      <c r="K93" s="12">
        <v>0.68883134649208522</v>
      </c>
      <c r="L93" s="12" t="s">
        <v>86</v>
      </c>
      <c r="M93" s="3">
        <v>7898</v>
      </c>
      <c r="N93" s="12">
        <v>0.38587062732069571</v>
      </c>
      <c r="O93" s="12" t="s">
        <v>86</v>
      </c>
      <c r="P93" s="3">
        <v>7505</v>
      </c>
      <c r="Q93" s="12">
        <v>0.36666992378346686</v>
      </c>
      <c r="R93" s="12" t="s">
        <v>86</v>
      </c>
      <c r="S93" s="3">
        <v>1272</v>
      </c>
      <c r="T93" s="12">
        <v>6.2145788547977331E-2</v>
      </c>
      <c r="U93" s="12" t="s">
        <v>86</v>
      </c>
      <c r="V93" s="3">
        <v>5653</v>
      </c>
      <c r="W93" s="12">
        <v>0.27618721907367599</v>
      </c>
      <c r="X93" s="12" t="s">
        <v>86</v>
      </c>
      <c r="Y93" s="3">
        <v>8482</v>
      </c>
      <c r="Z93" s="12">
        <v>0.41440297049052177</v>
      </c>
      <c r="AA93" s="12" t="s">
        <v>86</v>
      </c>
    </row>
    <row r="94" spans="1:27">
      <c r="A94" s="4" t="s">
        <v>46</v>
      </c>
      <c r="B94" s="4" t="s">
        <v>2</v>
      </c>
      <c r="C94" s="5">
        <v>41</v>
      </c>
      <c r="D94" s="5">
        <v>40</v>
      </c>
      <c r="E94" s="13">
        <v>0.97560975609756095</v>
      </c>
      <c r="F94" s="13" t="str">
        <f t="shared" ref="F94:F108" si="80">IF(E94&gt;=E93,"Yes", "No")</f>
        <v>No</v>
      </c>
      <c r="G94" s="5">
        <v>7</v>
      </c>
      <c r="H94" s="13">
        <v>0.17073170731707318</v>
      </c>
      <c r="I94" s="13" t="str">
        <f t="shared" ref="I94:I108" si="81">IF(H94&gt;=H93,"Yes", "No")</f>
        <v>No</v>
      </c>
      <c r="J94" s="5">
        <v>24</v>
      </c>
      <c r="K94" s="13">
        <v>0.58536585365853655</v>
      </c>
      <c r="L94" s="13" t="str">
        <f t="shared" ref="L94:L108" si="82">IF(K94&gt;=K93,"Yes", "No")</f>
        <v>No</v>
      </c>
      <c r="M94" s="5">
        <v>17</v>
      </c>
      <c r="N94" s="13">
        <v>0.41463414634146339</v>
      </c>
      <c r="O94" s="13" t="str">
        <f t="shared" ref="O94:O108" si="83">IF(N94&gt;=N93,"Yes", "No")</f>
        <v>Yes</v>
      </c>
      <c r="P94" s="5">
        <v>15</v>
      </c>
      <c r="Q94" s="13">
        <v>0.36585365853658536</v>
      </c>
      <c r="R94" s="13" t="str">
        <f t="shared" ref="R94:R108" si="84">IF(Q94&gt;=Q93,"Yes", "No")</f>
        <v>No</v>
      </c>
      <c r="S94" s="5">
        <v>2</v>
      </c>
      <c r="T94" s="13">
        <v>4.878048780487805E-2</v>
      </c>
      <c r="U94" s="13" t="str">
        <f t="shared" ref="U94:U108" si="85">IF(T94&gt;=T93,"Yes", "No")</f>
        <v>No</v>
      </c>
      <c r="V94" s="5">
        <v>12</v>
      </c>
      <c r="W94" s="13">
        <v>0.29268292682926828</v>
      </c>
      <c r="X94" s="13" t="str">
        <f t="shared" ref="X94:X108" si="86">IF(W94&gt;=W93,"Yes", "No")</f>
        <v>Yes</v>
      </c>
      <c r="Y94" s="5">
        <v>15</v>
      </c>
      <c r="Z94" s="13">
        <v>0.36585365853658536</v>
      </c>
      <c r="AA94" s="13" t="str">
        <f t="shared" ref="AA94:AA108" si="87">IF(Z94&gt;=Z93,"Yes", "No")</f>
        <v>No</v>
      </c>
    </row>
    <row r="95" spans="1:27">
      <c r="A95" s="2" t="s">
        <v>47</v>
      </c>
      <c r="B95" s="2" t="s">
        <v>1</v>
      </c>
      <c r="C95" s="3">
        <v>287254</v>
      </c>
      <c r="D95" s="3">
        <v>275952</v>
      </c>
      <c r="E95" s="12">
        <v>0.96065503004309771</v>
      </c>
      <c r="F95" s="12" t="s">
        <v>86</v>
      </c>
      <c r="G95" s="3">
        <v>238407</v>
      </c>
      <c r="H95" s="12">
        <v>0.82995188926873076</v>
      </c>
      <c r="I95" s="12" t="s">
        <v>86</v>
      </c>
      <c r="J95" s="3">
        <v>20247</v>
      </c>
      <c r="K95" s="12">
        <v>7.0484658177083701E-2</v>
      </c>
      <c r="L95" s="12" t="s">
        <v>86</v>
      </c>
      <c r="M95" s="3">
        <v>7407</v>
      </c>
      <c r="N95" s="12">
        <v>2.5785541715694124E-2</v>
      </c>
      <c r="O95" s="12" t="s">
        <v>86</v>
      </c>
      <c r="P95" s="3">
        <v>142831</v>
      </c>
      <c r="Q95" s="12">
        <v>0.49722893327856182</v>
      </c>
      <c r="R95" s="12" t="s">
        <v>86</v>
      </c>
      <c r="S95" s="3">
        <v>23</v>
      </c>
      <c r="T95" s="12">
        <v>8.0068510795324E-5</v>
      </c>
      <c r="U95" s="12" t="s">
        <v>86</v>
      </c>
      <c r="V95" s="3">
        <v>0</v>
      </c>
      <c r="W95" s="12">
        <v>0</v>
      </c>
      <c r="X95" s="12" t="s">
        <v>86</v>
      </c>
      <c r="Y95" s="3">
        <v>185352</v>
      </c>
      <c r="Z95" s="12">
        <v>0.64525472230151715</v>
      </c>
      <c r="AA95" s="12" t="s">
        <v>86</v>
      </c>
    </row>
    <row r="96" spans="1:27">
      <c r="A96" s="4" t="s">
        <v>47</v>
      </c>
      <c r="B96" s="4" t="s">
        <v>2</v>
      </c>
      <c r="C96" s="5">
        <v>445</v>
      </c>
      <c r="D96" s="5">
        <v>440</v>
      </c>
      <c r="E96" s="13">
        <v>0.9887640449438202</v>
      </c>
      <c r="F96" s="13" t="str">
        <f t="shared" si="80"/>
        <v>Yes</v>
      </c>
      <c r="G96" s="5">
        <v>415</v>
      </c>
      <c r="H96" s="13">
        <v>0.93258426966292129</v>
      </c>
      <c r="I96" s="13" t="str">
        <f t="shared" si="81"/>
        <v>Yes</v>
      </c>
      <c r="J96" s="5">
        <v>106</v>
      </c>
      <c r="K96" s="13">
        <v>0.23820224719101124</v>
      </c>
      <c r="L96" s="13" t="str">
        <f t="shared" si="82"/>
        <v>Yes</v>
      </c>
      <c r="M96" s="5">
        <v>64</v>
      </c>
      <c r="N96" s="13">
        <v>0.14382022471910114</v>
      </c>
      <c r="O96" s="13" t="str">
        <f t="shared" si="83"/>
        <v>Yes</v>
      </c>
      <c r="P96" s="5">
        <v>228</v>
      </c>
      <c r="Q96" s="13">
        <v>0.51235955056179772</v>
      </c>
      <c r="R96" s="13" t="str">
        <f t="shared" si="84"/>
        <v>Yes</v>
      </c>
      <c r="S96" s="5">
        <v>0</v>
      </c>
      <c r="T96" s="13">
        <v>0</v>
      </c>
      <c r="U96" s="13" t="str">
        <f t="shared" si="85"/>
        <v>No</v>
      </c>
      <c r="V96" s="5">
        <v>0</v>
      </c>
      <c r="W96" s="13">
        <v>0</v>
      </c>
      <c r="X96" s="13" t="str">
        <f t="shared" si="86"/>
        <v>Yes</v>
      </c>
      <c r="Y96" s="5">
        <v>397</v>
      </c>
      <c r="Z96" s="13">
        <v>0.89213483146067418</v>
      </c>
      <c r="AA96" s="13" t="str">
        <f t="shared" si="87"/>
        <v>Yes</v>
      </c>
    </row>
    <row r="97" spans="1:27">
      <c r="A97" s="2" t="s">
        <v>48</v>
      </c>
      <c r="B97" s="2" t="s">
        <v>1</v>
      </c>
      <c r="C97" s="3">
        <v>420405</v>
      </c>
      <c r="D97" s="3">
        <v>419741</v>
      </c>
      <c r="E97" s="12">
        <v>0.99842057064021594</v>
      </c>
      <c r="F97" s="12" t="s">
        <v>86</v>
      </c>
      <c r="G97" s="3">
        <v>417496</v>
      </c>
      <c r="H97" s="12">
        <v>0.99308048191624743</v>
      </c>
      <c r="I97" s="12" t="s">
        <v>86</v>
      </c>
      <c r="J97" s="3">
        <v>7257</v>
      </c>
      <c r="K97" s="12">
        <v>1.7261925999928641E-2</v>
      </c>
      <c r="L97" s="12" t="s">
        <v>86</v>
      </c>
      <c r="M97" s="3">
        <v>18</v>
      </c>
      <c r="N97" s="12">
        <v>4.2815856138723374E-5</v>
      </c>
      <c r="O97" s="12" t="s">
        <v>86</v>
      </c>
      <c r="P97" s="3">
        <v>409173</v>
      </c>
      <c r="Q97" s="12">
        <v>0.97328290576943666</v>
      </c>
      <c r="R97" s="12" t="s">
        <v>86</v>
      </c>
      <c r="S97" s="3">
        <v>0</v>
      </c>
      <c r="T97" s="12">
        <v>0</v>
      </c>
      <c r="U97" s="12" t="s">
        <v>86</v>
      </c>
      <c r="V97" s="3">
        <v>20745</v>
      </c>
      <c r="W97" s="12">
        <v>4.9345274199878691E-2</v>
      </c>
      <c r="X97" s="12" t="s">
        <v>86</v>
      </c>
      <c r="Y97" s="3">
        <v>26848</v>
      </c>
      <c r="Z97" s="12">
        <v>6.3862228089580281E-2</v>
      </c>
      <c r="AA97" s="12" t="s">
        <v>86</v>
      </c>
    </row>
    <row r="98" spans="1:27">
      <c r="A98" s="4" t="s">
        <v>48</v>
      </c>
      <c r="B98" s="4" t="s">
        <v>2</v>
      </c>
      <c r="C98" s="5">
        <v>150</v>
      </c>
      <c r="D98" s="5">
        <v>148</v>
      </c>
      <c r="E98" s="13">
        <v>0.98666666666666669</v>
      </c>
      <c r="F98" s="13" t="str">
        <f t="shared" si="80"/>
        <v>No</v>
      </c>
      <c r="G98" s="5">
        <v>147</v>
      </c>
      <c r="H98" s="13">
        <v>0.98</v>
      </c>
      <c r="I98" s="13" t="str">
        <f t="shared" si="81"/>
        <v>No</v>
      </c>
      <c r="J98" s="5">
        <v>6</v>
      </c>
      <c r="K98" s="13">
        <v>0.04</v>
      </c>
      <c r="L98" s="13" t="str">
        <f t="shared" si="82"/>
        <v>Yes</v>
      </c>
      <c r="M98" s="5">
        <v>0</v>
      </c>
      <c r="N98" s="13">
        <v>0</v>
      </c>
      <c r="O98" s="13" t="str">
        <f t="shared" si="83"/>
        <v>No</v>
      </c>
      <c r="P98" s="5">
        <v>144</v>
      </c>
      <c r="Q98" s="13">
        <v>0.96</v>
      </c>
      <c r="R98" s="13" t="str">
        <f t="shared" si="84"/>
        <v>No</v>
      </c>
      <c r="S98" s="5">
        <v>0</v>
      </c>
      <c r="T98" s="13">
        <v>0</v>
      </c>
      <c r="U98" s="13" t="str">
        <f t="shared" si="85"/>
        <v>Yes</v>
      </c>
      <c r="V98" s="5">
        <v>13</v>
      </c>
      <c r="W98" s="13">
        <v>8.666666666666667E-2</v>
      </c>
      <c r="X98" s="13" t="str">
        <f t="shared" si="86"/>
        <v>Yes</v>
      </c>
      <c r="Y98" s="5">
        <v>17</v>
      </c>
      <c r="Z98" s="13">
        <v>0.11333333333333333</v>
      </c>
      <c r="AA98" s="13" t="str">
        <f t="shared" si="87"/>
        <v>Yes</v>
      </c>
    </row>
    <row r="99" spans="1:27">
      <c r="A99" s="2" t="s">
        <v>49</v>
      </c>
      <c r="B99" s="2" t="s">
        <v>1</v>
      </c>
      <c r="C99" s="3">
        <v>22315</v>
      </c>
      <c r="D99" s="3">
        <v>22314</v>
      </c>
      <c r="E99" s="12">
        <v>0.99995518709388309</v>
      </c>
      <c r="F99" s="12" t="s">
        <v>86</v>
      </c>
      <c r="G99" s="3">
        <v>4586</v>
      </c>
      <c r="H99" s="12">
        <v>0.20551198745238627</v>
      </c>
      <c r="I99" s="12" t="s">
        <v>86</v>
      </c>
      <c r="J99" s="3">
        <v>4557</v>
      </c>
      <c r="K99" s="12">
        <v>0.20421241317499439</v>
      </c>
      <c r="L99" s="12" t="s">
        <v>86</v>
      </c>
      <c r="M99" s="3">
        <v>7264</v>
      </c>
      <c r="N99" s="12">
        <v>0.3255209500336097</v>
      </c>
      <c r="O99" s="12" t="s">
        <v>86</v>
      </c>
      <c r="P99" s="3">
        <v>6720</v>
      </c>
      <c r="Q99" s="12">
        <v>0.3011427291059825</v>
      </c>
      <c r="R99" s="12" t="s">
        <v>86</v>
      </c>
      <c r="S99" s="3">
        <v>2391</v>
      </c>
      <c r="T99" s="12">
        <v>0.10714765852565539</v>
      </c>
      <c r="U99" s="12" t="s">
        <v>86</v>
      </c>
      <c r="V99" s="3">
        <v>1451</v>
      </c>
      <c r="W99" s="12">
        <v>6.502352677571141E-2</v>
      </c>
      <c r="X99" s="12" t="s">
        <v>86</v>
      </c>
      <c r="Y99" s="3">
        <v>20680</v>
      </c>
      <c r="Z99" s="12">
        <v>0.92673089849876766</v>
      </c>
      <c r="AA99" s="12" t="s">
        <v>86</v>
      </c>
    </row>
    <row r="100" spans="1:27">
      <c r="A100" s="4" t="s">
        <v>49</v>
      </c>
      <c r="B100" s="4" t="s">
        <v>2</v>
      </c>
      <c r="C100" s="5">
        <v>30</v>
      </c>
      <c r="D100" s="5">
        <v>30</v>
      </c>
      <c r="E100" s="13">
        <v>1</v>
      </c>
      <c r="F100" s="13" t="str">
        <f t="shared" si="80"/>
        <v>Yes</v>
      </c>
      <c r="G100" s="5">
        <v>3</v>
      </c>
      <c r="H100" s="13">
        <v>0.1</v>
      </c>
      <c r="I100" s="13" t="str">
        <f t="shared" si="81"/>
        <v>No</v>
      </c>
      <c r="J100" s="5">
        <v>3</v>
      </c>
      <c r="K100" s="13">
        <v>0.1</v>
      </c>
      <c r="L100" s="13" t="str">
        <f t="shared" si="82"/>
        <v>No</v>
      </c>
      <c r="M100" s="5">
        <v>4</v>
      </c>
      <c r="N100" s="13">
        <v>0.13333333333333333</v>
      </c>
      <c r="O100" s="13" t="str">
        <f t="shared" si="83"/>
        <v>No</v>
      </c>
      <c r="P100" s="5">
        <v>17</v>
      </c>
      <c r="Q100" s="13">
        <v>0.56666666666666665</v>
      </c>
      <c r="R100" s="13" t="str">
        <f t="shared" si="84"/>
        <v>Yes</v>
      </c>
      <c r="S100" s="5">
        <v>2</v>
      </c>
      <c r="T100" s="13">
        <v>6.6666666666666666E-2</v>
      </c>
      <c r="U100" s="13" t="str">
        <f t="shared" si="85"/>
        <v>No</v>
      </c>
      <c r="V100" s="5">
        <v>6</v>
      </c>
      <c r="W100" s="13">
        <v>0.2</v>
      </c>
      <c r="X100" s="13" t="str">
        <f t="shared" si="86"/>
        <v>Yes</v>
      </c>
      <c r="Y100" s="5">
        <v>29</v>
      </c>
      <c r="Z100" s="13">
        <v>0.96666666666666667</v>
      </c>
      <c r="AA100" s="13" t="str">
        <f t="shared" si="87"/>
        <v>Yes</v>
      </c>
    </row>
    <row r="101" spans="1:27">
      <c r="A101" s="2" t="s">
        <v>50</v>
      </c>
      <c r="B101" s="2" t="s">
        <v>1</v>
      </c>
      <c r="C101" s="3">
        <v>1077</v>
      </c>
      <c r="D101" s="3">
        <v>1020</v>
      </c>
      <c r="E101" s="12">
        <v>0.94707520891364905</v>
      </c>
      <c r="F101" s="12" t="s">
        <v>86</v>
      </c>
      <c r="G101" s="3">
        <v>585</v>
      </c>
      <c r="H101" s="12">
        <v>0.54317548746518107</v>
      </c>
      <c r="I101" s="12" t="s">
        <v>86</v>
      </c>
      <c r="J101" s="3">
        <v>858</v>
      </c>
      <c r="K101" s="12">
        <v>0.79665738161559885</v>
      </c>
      <c r="L101" s="12" t="s">
        <v>86</v>
      </c>
      <c r="M101" s="3">
        <v>11</v>
      </c>
      <c r="N101" s="12">
        <v>1.021355617455896E-2</v>
      </c>
      <c r="O101" s="12" t="s">
        <v>86</v>
      </c>
      <c r="P101" s="3">
        <v>460</v>
      </c>
      <c r="Q101" s="12">
        <v>0.42711234911792018</v>
      </c>
      <c r="R101" s="12" t="s">
        <v>86</v>
      </c>
      <c r="S101" s="3">
        <v>94</v>
      </c>
      <c r="T101" s="12">
        <v>8.72794800371402E-2</v>
      </c>
      <c r="U101" s="12" t="s">
        <v>86</v>
      </c>
      <c r="V101" s="3">
        <v>73</v>
      </c>
      <c r="W101" s="12">
        <v>6.778087279480037E-2</v>
      </c>
      <c r="X101" s="12" t="s">
        <v>86</v>
      </c>
      <c r="Y101" s="3">
        <v>659</v>
      </c>
      <c r="Z101" s="12">
        <v>0.61188486536675957</v>
      </c>
      <c r="AA101" s="12" t="s">
        <v>86</v>
      </c>
    </row>
    <row r="102" spans="1:27">
      <c r="A102" s="4" t="s">
        <v>50</v>
      </c>
      <c r="B102" s="4" t="s">
        <v>2</v>
      </c>
      <c r="C102" s="5">
        <v>2</v>
      </c>
      <c r="D102" s="5">
        <v>2</v>
      </c>
      <c r="E102" s="13">
        <v>1</v>
      </c>
      <c r="F102" s="13" t="str">
        <f t="shared" si="80"/>
        <v>Yes</v>
      </c>
      <c r="G102" s="5">
        <v>1</v>
      </c>
      <c r="H102" s="13">
        <v>0.5</v>
      </c>
      <c r="I102" s="13" t="str">
        <f t="shared" si="81"/>
        <v>No</v>
      </c>
      <c r="J102" s="5">
        <v>2</v>
      </c>
      <c r="K102" s="13">
        <v>1</v>
      </c>
      <c r="L102" s="13" t="str">
        <f t="shared" si="82"/>
        <v>Yes</v>
      </c>
      <c r="M102" s="5">
        <v>0</v>
      </c>
      <c r="N102" s="13">
        <v>0</v>
      </c>
      <c r="O102" s="13" t="str">
        <f t="shared" si="83"/>
        <v>No</v>
      </c>
      <c r="P102" s="5">
        <v>0</v>
      </c>
      <c r="Q102" s="13">
        <v>0</v>
      </c>
      <c r="R102" s="13" t="str">
        <f t="shared" si="84"/>
        <v>No</v>
      </c>
      <c r="S102" s="5">
        <v>0</v>
      </c>
      <c r="T102" s="13">
        <v>0</v>
      </c>
      <c r="U102" s="13" t="str">
        <f t="shared" si="85"/>
        <v>No</v>
      </c>
      <c r="V102" s="5">
        <v>0</v>
      </c>
      <c r="W102" s="13">
        <v>0</v>
      </c>
      <c r="X102" s="13" t="str">
        <f t="shared" si="86"/>
        <v>No</v>
      </c>
      <c r="Y102" s="5">
        <v>0</v>
      </c>
      <c r="Z102" s="13">
        <v>0</v>
      </c>
      <c r="AA102" s="13" t="str">
        <f t="shared" si="87"/>
        <v>No</v>
      </c>
    </row>
    <row r="103" spans="1:27">
      <c r="A103" s="2" t="s">
        <v>51</v>
      </c>
      <c r="B103" s="2" t="s">
        <v>1</v>
      </c>
      <c r="C103" s="3">
        <v>2686</v>
      </c>
      <c r="D103" s="3">
        <v>2513</v>
      </c>
      <c r="E103" s="12">
        <v>0.93559195830230824</v>
      </c>
      <c r="F103" s="12" t="s">
        <v>86</v>
      </c>
      <c r="G103" s="3">
        <v>1256</v>
      </c>
      <c r="H103" s="12">
        <v>0.46760982874162321</v>
      </c>
      <c r="I103" s="12" t="s">
        <v>86</v>
      </c>
      <c r="J103" s="3">
        <v>508</v>
      </c>
      <c r="K103" s="12">
        <v>0.18912881608339538</v>
      </c>
      <c r="L103" s="12" t="s">
        <v>86</v>
      </c>
      <c r="M103" s="3">
        <v>154</v>
      </c>
      <c r="N103" s="12">
        <v>5.7334326135517498E-2</v>
      </c>
      <c r="O103" s="12" t="s">
        <v>86</v>
      </c>
      <c r="P103" s="3">
        <v>376</v>
      </c>
      <c r="Q103" s="12">
        <v>0.13998510796723754</v>
      </c>
      <c r="R103" s="12" t="s">
        <v>86</v>
      </c>
      <c r="S103" s="3">
        <v>1</v>
      </c>
      <c r="T103" s="12">
        <v>3.7230081906180194E-4</v>
      </c>
      <c r="U103" s="12" t="s">
        <v>86</v>
      </c>
      <c r="V103" s="3">
        <v>311</v>
      </c>
      <c r="W103" s="12">
        <v>0.1157855547282204</v>
      </c>
      <c r="X103" s="12" t="s">
        <v>86</v>
      </c>
      <c r="Y103" s="3">
        <v>748</v>
      </c>
      <c r="Z103" s="12">
        <v>0.27848101265822783</v>
      </c>
      <c r="AA103" s="12" t="s">
        <v>86</v>
      </c>
    </row>
    <row r="104" spans="1:27">
      <c r="A104" s="4" t="s">
        <v>51</v>
      </c>
      <c r="B104" s="4" t="s">
        <v>2</v>
      </c>
      <c r="C104" s="5">
        <v>6</v>
      </c>
      <c r="D104" s="5">
        <v>6</v>
      </c>
      <c r="E104" s="13">
        <v>1</v>
      </c>
      <c r="F104" s="13" t="str">
        <f t="shared" si="80"/>
        <v>Yes</v>
      </c>
      <c r="G104" s="5">
        <v>2</v>
      </c>
      <c r="H104" s="13">
        <v>0.33333333333333331</v>
      </c>
      <c r="I104" s="13" t="str">
        <f t="shared" si="81"/>
        <v>No</v>
      </c>
      <c r="J104" s="5">
        <v>2</v>
      </c>
      <c r="K104" s="13">
        <v>0.33333333333333331</v>
      </c>
      <c r="L104" s="13" t="str">
        <f t="shared" si="82"/>
        <v>Yes</v>
      </c>
      <c r="M104" s="5">
        <v>1</v>
      </c>
      <c r="N104" s="13">
        <v>0.16666666666666666</v>
      </c>
      <c r="O104" s="13" t="str">
        <f t="shared" si="83"/>
        <v>Yes</v>
      </c>
      <c r="P104" s="5">
        <v>1</v>
      </c>
      <c r="Q104" s="13">
        <v>0.16666666666666666</v>
      </c>
      <c r="R104" s="13" t="str">
        <f t="shared" si="84"/>
        <v>Yes</v>
      </c>
      <c r="S104" s="5">
        <v>0</v>
      </c>
      <c r="T104" s="13">
        <v>0</v>
      </c>
      <c r="U104" s="13" t="str">
        <f t="shared" si="85"/>
        <v>No</v>
      </c>
      <c r="V104" s="5">
        <v>0</v>
      </c>
      <c r="W104" s="13">
        <v>0</v>
      </c>
      <c r="X104" s="13" t="str">
        <f t="shared" si="86"/>
        <v>No</v>
      </c>
      <c r="Y104" s="5">
        <v>2</v>
      </c>
      <c r="Z104" s="13">
        <v>0.33333333333333331</v>
      </c>
      <c r="AA104" s="13" t="str">
        <f t="shared" si="87"/>
        <v>Yes</v>
      </c>
    </row>
    <row r="105" spans="1:27">
      <c r="A105" s="2" t="s">
        <v>52</v>
      </c>
      <c r="B105" s="2" t="s">
        <v>1</v>
      </c>
      <c r="C105" s="3">
        <v>73225</v>
      </c>
      <c r="D105" s="3">
        <v>69061</v>
      </c>
      <c r="E105" s="12">
        <v>0.94313417548651413</v>
      </c>
      <c r="F105" s="12" t="s">
        <v>86</v>
      </c>
      <c r="G105" s="3">
        <v>45369</v>
      </c>
      <c r="H105" s="12">
        <v>0.61958347558893823</v>
      </c>
      <c r="I105" s="12" t="s">
        <v>86</v>
      </c>
      <c r="J105" s="3">
        <v>33381</v>
      </c>
      <c r="K105" s="12">
        <v>0.45586889723455104</v>
      </c>
      <c r="L105" s="12" t="s">
        <v>86</v>
      </c>
      <c r="M105" s="3">
        <v>7400</v>
      </c>
      <c r="N105" s="12">
        <v>0.10105838170023899</v>
      </c>
      <c r="O105" s="12" t="s">
        <v>86</v>
      </c>
      <c r="P105" s="3">
        <v>509</v>
      </c>
      <c r="Q105" s="12">
        <v>6.9511778764083307E-3</v>
      </c>
      <c r="R105" s="12" t="s">
        <v>86</v>
      </c>
      <c r="S105" s="3">
        <v>4</v>
      </c>
      <c r="T105" s="12">
        <v>5.4626152270399457E-5</v>
      </c>
      <c r="U105" s="12" t="s">
        <v>86</v>
      </c>
      <c r="V105" s="3">
        <v>5756</v>
      </c>
      <c r="W105" s="12">
        <v>7.8607033117104819E-2</v>
      </c>
      <c r="X105" s="12" t="s">
        <v>86</v>
      </c>
      <c r="Y105" s="3">
        <v>9876</v>
      </c>
      <c r="Z105" s="12">
        <v>0.13487196995561626</v>
      </c>
      <c r="AA105" s="12" t="s">
        <v>86</v>
      </c>
    </row>
    <row r="106" spans="1:27">
      <c r="A106" s="4" t="s">
        <v>52</v>
      </c>
      <c r="B106" s="4" t="s">
        <v>2</v>
      </c>
      <c r="C106" s="5">
        <v>2377</v>
      </c>
      <c r="D106" s="5">
        <v>2348</v>
      </c>
      <c r="E106" s="13">
        <v>0.98779974758098443</v>
      </c>
      <c r="F106" s="13" t="str">
        <f t="shared" si="80"/>
        <v>Yes</v>
      </c>
      <c r="G106" s="5">
        <v>1758</v>
      </c>
      <c r="H106" s="13">
        <v>0.73958771560790915</v>
      </c>
      <c r="I106" s="13" t="str">
        <f t="shared" si="81"/>
        <v>Yes</v>
      </c>
      <c r="J106" s="5">
        <v>806</v>
      </c>
      <c r="K106" s="13">
        <v>0.33908287757677746</v>
      </c>
      <c r="L106" s="13" t="str">
        <f t="shared" si="82"/>
        <v>No</v>
      </c>
      <c r="M106" s="5">
        <v>878</v>
      </c>
      <c r="N106" s="13">
        <v>0.36937315944467819</v>
      </c>
      <c r="O106" s="13" t="str">
        <f t="shared" si="83"/>
        <v>Yes</v>
      </c>
      <c r="P106" s="5">
        <v>17</v>
      </c>
      <c r="Q106" s="13">
        <v>7.1518721076987797E-3</v>
      </c>
      <c r="R106" s="13" t="str">
        <f t="shared" si="84"/>
        <v>Yes</v>
      </c>
      <c r="S106" s="5">
        <v>0</v>
      </c>
      <c r="T106" s="13">
        <v>0</v>
      </c>
      <c r="U106" s="13" t="str">
        <f t="shared" si="85"/>
        <v>No</v>
      </c>
      <c r="V106" s="5">
        <v>257</v>
      </c>
      <c r="W106" s="13">
        <v>0.1081194783340345</v>
      </c>
      <c r="X106" s="13" t="str">
        <f t="shared" si="86"/>
        <v>Yes</v>
      </c>
      <c r="Y106" s="5">
        <v>95</v>
      </c>
      <c r="Z106" s="13">
        <v>3.9966344131257887E-2</v>
      </c>
      <c r="AA106" s="13" t="str">
        <f t="shared" si="87"/>
        <v>No</v>
      </c>
    </row>
    <row r="107" spans="1:27">
      <c r="A107" s="2" t="s">
        <v>53</v>
      </c>
      <c r="B107" s="2" t="s">
        <v>1</v>
      </c>
      <c r="C107" s="3">
        <v>12957</v>
      </c>
      <c r="D107" s="3">
        <v>3643</v>
      </c>
      <c r="E107" s="12">
        <v>0.2811607625221888</v>
      </c>
      <c r="F107" s="12" t="s">
        <v>86</v>
      </c>
      <c r="G107" s="3">
        <v>3048</v>
      </c>
      <c r="H107" s="12">
        <v>0.23523963880527901</v>
      </c>
      <c r="I107" s="12" t="s">
        <v>86</v>
      </c>
      <c r="J107" s="3">
        <v>695</v>
      </c>
      <c r="K107" s="12">
        <v>5.3638959635718145E-2</v>
      </c>
      <c r="L107" s="12" t="s">
        <v>86</v>
      </c>
      <c r="M107" s="3">
        <v>734</v>
      </c>
      <c r="N107" s="12">
        <v>5.6648915644053409E-2</v>
      </c>
      <c r="O107" s="12" t="s">
        <v>86</v>
      </c>
      <c r="P107" s="3">
        <v>368</v>
      </c>
      <c r="Q107" s="12">
        <v>2.8401636181214787E-2</v>
      </c>
      <c r="R107" s="12" t="s">
        <v>86</v>
      </c>
      <c r="S107" s="3">
        <v>447</v>
      </c>
      <c r="T107" s="12">
        <v>3.4498726557073395E-2</v>
      </c>
      <c r="U107" s="12" t="s">
        <v>86</v>
      </c>
      <c r="V107" s="3">
        <v>122</v>
      </c>
      <c r="W107" s="12">
        <v>9.4157598209462061E-3</v>
      </c>
      <c r="X107" s="12" t="s">
        <v>86</v>
      </c>
      <c r="Y107" s="3">
        <v>10907</v>
      </c>
      <c r="Z107" s="12">
        <v>0.84178436366442855</v>
      </c>
      <c r="AA107" s="12" t="s">
        <v>86</v>
      </c>
    </row>
    <row r="108" spans="1:27">
      <c r="A108" s="4" t="s">
        <v>53</v>
      </c>
      <c r="B108" s="4" t="s">
        <v>2</v>
      </c>
      <c r="C108" s="5">
        <v>91</v>
      </c>
      <c r="D108" s="5">
        <v>19</v>
      </c>
      <c r="E108" s="13">
        <v>0.2087912087912088</v>
      </c>
      <c r="F108" s="13" t="str">
        <f t="shared" si="80"/>
        <v>No</v>
      </c>
      <c r="G108" s="5">
        <v>11</v>
      </c>
      <c r="H108" s="13">
        <v>0.12087912087912088</v>
      </c>
      <c r="I108" s="13" t="str">
        <f t="shared" si="81"/>
        <v>No</v>
      </c>
      <c r="J108" s="5">
        <v>2</v>
      </c>
      <c r="K108" s="13">
        <v>2.197802197802198E-2</v>
      </c>
      <c r="L108" s="13" t="str">
        <f t="shared" si="82"/>
        <v>No</v>
      </c>
      <c r="M108" s="5">
        <v>12</v>
      </c>
      <c r="N108" s="13">
        <v>0.13186813186813187</v>
      </c>
      <c r="O108" s="13" t="str">
        <f t="shared" si="83"/>
        <v>Yes</v>
      </c>
      <c r="P108" s="5">
        <v>1</v>
      </c>
      <c r="Q108" s="13">
        <v>1.098901098901099E-2</v>
      </c>
      <c r="R108" s="13" t="str">
        <f t="shared" si="84"/>
        <v>No</v>
      </c>
      <c r="S108" s="5">
        <v>4</v>
      </c>
      <c r="T108" s="13">
        <v>4.3956043956043959E-2</v>
      </c>
      <c r="U108" s="13" t="str">
        <f t="shared" si="85"/>
        <v>Yes</v>
      </c>
      <c r="V108" s="5">
        <v>0</v>
      </c>
      <c r="W108" s="13">
        <v>0</v>
      </c>
      <c r="X108" s="13" t="str">
        <f t="shared" si="86"/>
        <v>No</v>
      </c>
      <c r="Y108" s="5">
        <v>80</v>
      </c>
      <c r="Z108" s="13">
        <v>0.87912087912087911</v>
      </c>
      <c r="AA108" s="13" t="str">
        <f t="shared" si="87"/>
        <v>Yes</v>
      </c>
    </row>
    <row r="109" spans="1:27">
      <c r="A109" s="2" t="s">
        <v>54</v>
      </c>
      <c r="B109" s="2" t="s">
        <v>1</v>
      </c>
      <c r="C109" s="3">
        <v>17164</v>
      </c>
      <c r="D109" s="3">
        <v>12969</v>
      </c>
      <c r="E109" s="12">
        <v>0.75559310184106265</v>
      </c>
      <c r="F109" s="12" t="s">
        <v>75</v>
      </c>
      <c r="G109" s="3">
        <v>9547</v>
      </c>
      <c r="H109" s="12">
        <v>0.5562223257981822</v>
      </c>
      <c r="I109" s="12" t="s">
        <v>75</v>
      </c>
      <c r="J109" s="3">
        <v>89</v>
      </c>
      <c r="K109" s="12">
        <v>5.1852714984852019E-3</v>
      </c>
      <c r="L109" s="12" t="s">
        <v>75</v>
      </c>
      <c r="M109" s="3">
        <v>0</v>
      </c>
      <c r="N109" s="12">
        <v>0</v>
      </c>
      <c r="O109" s="12" t="s">
        <v>75</v>
      </c>
      <c r="P109" s="3">
        <v>4271</v>
      </c>
      <c r="Q109" s="12">
        <v>0.24883477044977861</v>
      </c>
      <c r="R109" s="12" t="s">
        <v>75</v>
      </c>
      <c r="S109" s="3">
        <v>5766</v>
      </c>
      <c r="T109" s="12">
        <v>0.33593567932882779</v>
      </c>
      <c r="U109" s="12" t="s">
        <v>75</v>
      </c>
      <c r="V109" s="3">
        <v>752</v>
      </c>
      <c r="W109" s="12">
        <v>4.3812631088324401E-2</v>
      </c>
      <c r="X109" s="12" t="s">
        <v>75</v>
      </c>
      <c r="Y109" s="3">
        <v>218</v>
      </c>
      <c r="Z109" s="12">
        <v>1.270100209741319E-2</v>
      </c>
      <c r="AA109" s="12" t="s">
        <v>75</v>
      </c>
    </row>
    <row r="110" spans="1:27">
      <c r="A110" s="4" t="s">
        <v>54</v>
      </c>
      <c r="B110" s="4" t="s">
        <v>2</v>
      </c>
      <c r="C110" s="5" t="s">
        <v>75</v>
      </c>
      <c r="D110" s="5" t="s">
        <v>75</v>
      </c>
      <c r="E110" s="13" t="s">
        <v>75</v>
      </c>
      <c r="F110" s="13" t="s">
        <v>75</v>
      </c>
      <c r="G110" s="5" t="s">
        <v>75</v>
      </c>
      <c r="H110" s="13" t="s">
        <v>84</v>
      </c>
      <c r="I110" s="13" t="s">
        <v>75</v>
      </c>
      <c r="J110" s="5" t="s">
        <v>75</v>
      </c>
      <c r="K110" s="13" t="s">
        <v>84</v>
      </c>
      <c r="L110" s="13" t="s">
        <v>75</v>
      </c>
      <c r="M110" s="5" t="s">
        <v>84</v>
      </c>
      <c r="N110" s="13" t="s">
        <v>75</v>
      </c>
      <c r="O110" s="13" t="s">
        <v>75</v>
      </c>
      <c r="P110" s="5" t="s">
        <v>75</v>
      </c>
      <c r="Q110" s="13" t="s">
        <v>75</v>
      </c>
      <c r="R110" s="13" t="s">
        <v>75</v>
      </c>
      <c r="S110" s="5" t="s">
        <v>75</v>
      </c>
      <c r="T110" s="13" t="s">
        <v>75</v>
      </c>
      <c r="U110" s="13" t="s">
        <v>75</v>
      </c>
      <c r="V110" s="5" t="s">
        <v>75</v>
      </c>
      <c r="W110" s="13" t="s">
        <v>75</v>
      </c>
      <c r="X110" s="13" t="s">
        <v>75</v>
      </c>
      <c r="Y110" s="5" t="s">
        <v>75</v>
      </c>
      <c r="Z110" s="13" t="s">
        <v>75</v>
      </c>
      <c r="AA110" s="13" t="s">
        <v>75</v>
      </c>
    </row>
    <row r="111" spans="1:27">
      <c r="A111" s="2" t="s">
        <v>55</v>
      </c>
      <c r="B111" s="2" t="s">
        <v>1</v>
      </c>
      <c r="C111" s="3">
        <v>3788</v>
      </c>
      <c r="D111" s="3">
        <v>3787</v>
      </c>
      <c r="E111" s="12">
        <v>0.9997360084477297</v>
      </c>
      <c r="F111" s="12" t="s">
        <v>86</v>
      </c>
      <c r="G111" s="3">
        <v>3552</v>
      </c>
      <c r="H111" s="12">
        <v>0.9376979936642027</v>
      </c>
      <c r="I111" s="12" t="s">
        <v>86</v>
      </c>
      <c r="J111" s="3">
        <v>3377</v>
      </c>
      <c r="K111" s="12">
        <v>0.8914994720168955</v>
      </c>
      <c r="L111" s="12" t="s">
        <v>86</v>
      </c>
      <c r="M111" s="3">
        <v>419</v>
      </c>
      <c r="N111" s="12">
        <v>0.11061246040126715</v>
      </c>
      <c r="O111" s="12" t="s">
        <v>86</v>
      </c>
      <c r="P111" s="3">
        <v>1826</v>
      </c>
      <c r="Q111" s="12">
        <v>0.48204857444561772</v>
      </c>
      <c r="R111" s="12" t="s">
        <v>86</v>
      </c>
      <c r="S111" s="3">
        <v>224</v>
      </c>
      <c r="T111" s="12">
        <v>5.9134107708553325E-2</v>
      </c>
      <c r="U111" s="12" t="s">
        <v>86</v>
      </c>
      <c r="V111" s="3">
        <v>632</v>
      </c>
      <c r="W111" s="12">
        <v>0.16684266103484688</v>
      </c>
      <c r="X111" s="12" t="s">
        <v>86</v>
      </c>
      <c r="Y111" s="3">
        <v>835</v>
      </c>
      <c r="Z111" s="12">
        <v>0.22043294614572334</v>
      </c>
      <c r="AA111" s="12" t="s">
        <v>86</v>
      </c>
    </row>
    <row r="112" spans="1:27">
      <c r="A112" s="4" t="s">
        <v>55</v>
      </c>
      <c r="B112" s="4" t="s">
        <v>2</v>
      </c>
      <c r="C112" s="5">
        <v>10</v>
      </c>
      <c r="D112" s="5">
        <v>10</v>
      </c>
      <c r="E112" s="13">
        <v>1</v>
      </c>
      <c r="F112" s="13" t="str">
        <f t="shared" ref="F112" si="88">IF(E112&gt;=E111,"Yes", "No")</f>
        <v>Yes</v>
      </c>
      <c r="G112" s="5">
        <v>10</v>
      </c>
      <c r="H112" s="13">
        <v>1</v>
      </c>
      <c r="I112" s="13" t="str">
        <f t="shared" ref="I112" si="89">IF(H112&gt;=H111,"Yes", "No")</f>
        <v>Yes</v>
      </c>
      <c r="J112" s="5">
        <v>9</v>
      </c>
      <c r="K112" s="13">
        <v>0.9</v>
      </c>
      <c r="L112" s="13" t="str">
        <f t="shared" ref="L112" si="90">IF(K112&gt;=K111,"Yes", "No")</f>
        <v>Yes</v>
      </c>
      <c r="M112" s="5">
        <v>3</v>
      </c>
      <c r="N112" s="13">
        <v>0.3</v>
      </c>
      <c r="O112" s="13" t="str">
        <f t="shared" ref="O112" si="91">IF(N112&gt;=N111,"Yes", "No")</f>
        <v>Yes</v>
      </c>
      <c r="P112" s="5">
        <v>8</v>
      </c>
      <c r="Q112" s="13">
        <v>0.8</v>
      </c>
      <c r="R112" s="13" t="str">
        <f t="shared" ref="R112" si="92">IF(Q112&gt;=Q111,"Yes", "No")</f>
        <v>Yes</v>
      </c>
      <c r="S112" s="5">
        <v>1</v>
      </c>
      <c r="T112" s="13">
        <v>0.1</v>
      </c>
      <c r="U112" s="13" t="str">
        <f t="shared" ref="U112" si="93">IF(T112&gt;=T111,"Yes", "No")</f>
        <v>Yes</v>
      </c>
      <c r="V112" s="5">
        <v>3</v>
      </c>
      <c r="W112" s="13">
        <v>0.3</v>
      </c>
      <c r="X112" s="13" t="str">
        <f t="shared" ref="X112" si="94">IF(W112&gt;=W111,"Yes", "No")</f>
        <v>Yes</v>
      </c>
      <c r="Y112" s="5">
        <v>3</v>
      </c>
      <c r="Z112" s="13">
        <v>0.3</v>
      </c>
      <c r="AA112" s="13" t="str">
        <f t="shared" ref="AA112" si="95">IF(Z112&gt;=Z111,"Yes", "No")</f>
        <v>Yes</v>
      </c>
    </row>
    <row r="113" spans="1:25">
      <c r="A113" s="14"/>
      <c r="B113" s="6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ERI State Counts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Dudley, Timmy T - ETA</dc:creator>
  <cp:lastModifiedBy>Tramontana, Laura A - ETA</cp:lastModifiedBy>
  <dcterms:created xsi:type="dcterms:W3CDTF">2023-11-07T16:32:34Z</dcterms:created>
  <dcterms:modified xsi:type="dcterms:W3CDTF">2024-06-24T13:47:08Z</dcterms:modified>
</cp:coreProperties>
</file>