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ol.sharepoint.com/sites/T-ETA-OPDR-DASP/Shared Documents/Data Analytics/Projects/OWI LLSIL and LSA/LLSIL - Lower Level Standard Income Level/2026/1-Update_Analysis/"/>
    </mc:Choice>
  </mc:AlternateContent>
  <xr:revisionPtr revIDLastSave="56" documentId="8_{1D003748-7287-4305-AB39-CC94CC4528DE}" xr6:coauthVersionLast="47" xr6:coauthVersionMax="47" xr10:uidLastSave="{666B2DFD-BCFC-49BE-95EE-C09C9ACC327D}"/>
  <bookViews>
    <workbookView xWindow="19090" yWindow="-110" windowWidth="19420" windowHeight="10300" xr2:uid="{C9741449-079B-49E9-8270-E03E16CFF92C}"/>
  </bookViews>
  <sheets>
    <sheet name="100%" sheetId="16" r:id="rId1"/>
    <sheet name="70%" sheetId="12" r:id="rId2"/>
    <sheet name="OLD --&gt;" sheetId="15" state="hidden" r:id="rId3"/>
    <sheet name="2025" sheetId="4" state="hidden" r:id="rId4"/>
    <sheet name="2025 70%" sheetId="5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5" l="1"/>
  <c r="S3" i="5"/>
  <c r="X38" i="5"/>
  <c r="W38" i="5"/>
  <c r="V38" i="5"/>
  <c r="U38" i="5"/>
  <c r="T38" i="5"/>
  <c r="S38" i="5"/>
  <c r="X37" i="5"/>
  <c r="W37" i="5"/>
  <c r="V37" i="5"/>
  <c r="U37" i="5"/>
  <c r="T37" i="5"/>
  <c r="S37" i="5"/>
  <c r="X36" i="5"/>
  <c r="W36" i="5"/>
  <c r="V36" i="5"/>
  <c r="U36" i="5"/>
  <c r="T36" i="5"/>
  <c r="S36" i="5"/>
  <c r="X35" i="5"/>
  <c r="W35" i="5"/>
  <c r="V35" i="5"/>
  <c r="U35" i="5"/>
  <c r="T35" i="5"/>
  <c r="S35" i="5"/>
  <c r="X34" i="5"/>
  <c r="W34" i="5"/>
  <c r="V34" i="5"/>
  <c r="U34" i="5"/>
  <c r="T34" i="5"/>
  <c r="S34" i="5"/>
  <c r="X33" i="5"/>
  <c r="W33" i="5"/>
  <c r="V33" i="5"/>
  <c r="U33" i="5"/>
  <c r="T33" i="5"/>
  <c r="S33" i="5"/>
  <c r="X32" i="5"/>
  <c r="W32" i="5"/>
  <c r="V32" i="5"/>
  <c r="U32" i="5"/>
  <c r="T32" i="5"/>
  <c r="S32" i="5"/>
  <c r="X31" i="5"/>
  <c r="W31" i="5"/>
  <c r="V31" i="5"/>
  <c r="U31" i="5"/>
  <c r="T31" i="5"/>
  <c r="S31" i="5"/>
  <c r="X30" i="5"/>
  <c r="W30" i="5"/>
  <c r="V30" i="5"/>
  <c r="U30" i="5"/>
  <c r="T30" i="5"/>
  <c r="S30" i="5"/>
  <c r="X29" i="5"/>
  <c r="W29" i="5"/>
  <c r="V29" i="5"/>
  <c r="U29" i="5"/>
  <c r="T29" i="5"/>
  <c r="S29" i="5"/>
  <c r="X28" i="5"/>
  <c r="W28" i="5"/>
  <c r="V28" i="5"/>
  <c r="U28" i="5"/>
  <c r="T28" i="5"/>
  <c r="S28" i="5"/>
  <c r="X27" i="5"/>
  <c r="W27" i="5"/>
  <c r="V27" i="5"/>
  <c r="U27" i="5"/>
  <c r="T27" i="5"/>
  <c r="S27" i="5"/>
  <c r="X26" i="5"/>
  <c r="W26" i="5"/>
  <c r="V26" i="5"/>
  <c r="U26" i="5"/>
  <c r="T26" i="5"/>
  <c r="S26" i="5"/>
  <c r="X25" i="5"/>
  <c r="W25" i="5"/>
  <c r="V25" i="5"/>
  <c r="U25" i="5"/>
  <c r="T25" i="5"/>
  <c r="S25" i="5"/>
  <c r="X24" i="5"/>
  <c r="W24" i="5"/>
  <c r="V24" i="5"/>
  <c r="U24" i="5"/>
  <c r="T24" i="5"/>
  <c r="S24" i="5"/>
  <c r="X23" i="5"/>
  <c r="W23" i="5"/>
  <c r="V23" i="5"/>
  <c r="U23" i="5"/>
  <c r="T23" i="5"/>
  <c r="S23" i="5"/>
  <c r="X22" i="5"/>
  <c r="W22" i="5"/>
  <c r="V22" i="5"/>
  <c r="U22" i="5"/>
  <c r="T22" i="5"/>
  <c r="S22" i="5"/>
  <c r="X21" i="5"/>
  <c r="W21" i="5"/>
  <c r="V21" i="5"/>
  <c r="U21" i="5"/>
  <c r="T21" i="5"/>
  <c r="S21" i="5"/>
  <c r="X20" i="5"/>
  <c r="W20" i="5"/>
  <c r="V20" i="5"/>
  <c r="U20" i="5"/>
  <c r="T20" i="5"/>
  <c r="S20" i="5"/>
  <c r="X19" i="5"/>
  <c r="W19" i="5"/>
  <c r="V19" i="5"/>
  <c r="U19" i="5"/>
  <c r="T19" i="5"/>
  <c r="S19" i="5"/>
  <c r="X18" i="5"/>
  <c r="W18" i="5"/>
  <c r="V18" i="5"/>
  <c r="U18" i="5"/>
  <c r="T18" i="5"/>
  <c r="S18" i="5"/>
  <c r="X17" i="5"/>
  <c r="W17" i="5"/>
  <c r="V17" i="5"/>
  <c r="U17" i="5"/>
  <c r="T17" i="5"/>
  <c r="S17" i="5"/>
  <c r="X16" i="5"/>
  <c r="W16" i="5"/>
  <c r="V16" i="5"/>
  <c r="U16" i="5"/>
  <c r="T16" i="5"/>
  <c r="S16" i="5"/>
  <c r="X15" i="5"/>
  <c r="W15" i="5"/>
  <c r="V15" i="5"/>
  <c r="U15" i="5"/>
  <c r="T15" i="5"/>
  <c r="S15" i="5"/>
  <c r="X14" i="5"/>
  <c r="W14" i="5"/>
  <c r="V14" i="5"/>
  <c r="U14" i="5"/>
  <c r="T14" i="5"/>
  <c r="S14" i="5"/>
  <c r="X13" i="5"/>
  <c r="W13" i="5"/>
  <c r="V13" i="5"/>
  <c r="U13" i="5"/>
  <c r="T13" i="5"/>
  <c r="S13" i="5"/>
  <c r="X12" i="5"/>
  <c r="W12" i="5"/>
  <c r="V12" i="5"/>
  <c r="U12" i="5"/>
  <c r="T12" i="5"/>
  <c r="S12" i="5"/>
  <c r="X11" i="5"/>
  <c r="W11" i="5"/>
  <c r="V11" i="5"/>
  <c r="U11" i="5"/>
  <c r="T11" i="5"/>
  <c r="S11" i="5"/>
  <c r="X10" i="5"/>
  <c r="W10" i="5"/>
  <c r="V10" i="5"/>
  <c r="U10" i="5"/>
  <c r="T10" i="5"/>
  <c r="S10" i="5"/>
  <c r="X9" i="5"/>
  <c r="W9" i="5"/>
  <c r="V9" i="5"/>
  <c r="U9" i="5"/>
  <c r="T9" i="5"/>
  <c r="S9" i="5"/>
  <c r="X8" i="5"/>
  <c r="W8" i="5"/>
  <c r="V8" i="5"/>
  <c r="U8" i="5"/>
  <c r="T8" i="5"/>
  <c r="S8" i="5"/>
  <c r="X7" i="5"/>
  <c r="W7" i="5"/>
  <c r="V7" i="5"/>
  <c r="U7" i="5"/>
  <c r="T7" i="5"/>
  <c r="S7" i="5"/>
  <c r="X6" i="5"/>
  <c r="W6" i="5"/>
  <c r="V6" i="5"/>
  <c r="U6" i="5"/>
  <c r="T6" i="5"/>
  <c r="S6" i="5"/>
  <c r="X5" i="5"/>
  <c r="W5" i="5"/>
  <c r="V5" i="5"/>
  <c r="U5" i="5"/>
  <c r="T5" i="5"/>
  <c r="S5" i="5"/>
  <c r="X4" i="5"/>
  <c r="W4" i="5"/>
  <c r="V4" i="5"/>
  <c r="U4" i="5"/>
  <c r="T4" i="5"/>
  <c r="S4" i="5"/>
  <c r="X3" i="5"/>
  <c r="W3" i="5"/>
  <c r="V3" i="5"/>
  <c r="U3" i="5"/>
  <c r="T3" i="5"/>
</calcChain>
</file>

<file path=xl/sharedStrings.xml><?xml version="1.0" encoding="utf-8"?>
<sst xmlns="http://schemas.openxmlformats.org/spreadsheetml/2006/main" count="230" uniqueCount="73">
  <si>
    <t xml:space="preserve">Anchorage, AK </t>
  </si>
  <si>
    <t>Baltimore-Columbia-Towson</t>
  </si>
  <si>
    <t>Honolulu, HI</t>
  </si>
  <si>
    <t>Midwest: Non-Metro</t>
  </si>
  <si>
    <t xml:space="preserve">Pittsburgh, PA </t>
  </si>
  <si>
    <t xml:space="preserve">St. Louis, MO/IL </t>
  </si>
  <si>
    <t>Midwest: IA, IL, IN, KS, MI, MN, MO, ND, NE, OH, SD, and WI</t>
  </si>
  <si>
    <t>West: AZ, CA, CO, ID, MT, NV, NM, OR, UT, WA, and WY</t>
  </si>
  <si>
    <r>
      <rPr>
        <vertAlign val="superscript"/>
        <sz val="9"/>
        <color indexed="63"/>
        <rFont val="Book Antiqua"/>
        <family val="1"/>
      </rPr>
      <t>1</t>
    </r>
    <r>
      <rPr>
        <sz val="9"/>
        <color indexed="63"/>
        <rFont val="Book Antiqua"/>
        <family val="1"/>
      </rPr>
      <t>These figures are rounded.</t>
    </r>
  </si>
  <si>
    <r>
      <t>2</t>
    </r>
    <r>
      <rPr>
        <sz val="9"/>
        <color indexed="8"/>
        <rFont val="Book Antiqua"/>
        <family val="1"/>
      </rPr>
      <t> Non-Metropolitan percent changes for Alaska, Hawaii and Guam were calculated from the CPI-U's for all urban consumers for city size class D in the Western Region. Generally the non-metro areas LLSIL are lower than the LLSIL in metro areas. Again this year, the non-metro area LLSIL incomes were larger because the change in CPI-U was smaller in the metro areas compared to the change in CPI-U in the non-metro areas of Alaska, Hawaii and Guam.</t>
    </r>
  </si>
  <si>
    <r>
      <rPr>
        <vertAlign val="superscript"/>
        <sz val="9"/>
        <color indexed="8"/>
        <rFont val="Book Antiqua"/>
        <family val="1"/>
      </rPr>
      <t>3</t>
    </r>
    <r>
      <rPr>
        <sz val="9"/>
        <color indexed="8"/>
        <rFont val="Book Antiqua"/>
        <family val="1"/>
      </rPr>
      <t>Metropolitan area measures were calculated from the weighted average CPI-U's for city size classes A and B/C. Non-metropolitan area measures were calculated from the CPI-U's for city size class D.</t>
    </r>
  </si>
  <si>
    <r>
      <rPr>
        <vertAlign val="superscript"/>
        <sz val="9"/>
        <color indexed="8"/>
        <rFont val="Book Antiqua"/>
        <family val="1"/>
      </rPr>
      <t>4</t>
    </r>
    <r>
      <rPr>
        <sz val="9"/>
        <color indexed="8"/>
        <rFont val="Book Antiqua"/>
        <family val="1"/>
      </rPr>
      <t>Non-metropolitan area percent changes for the West region are based on unpublished BLS data.</t>
    </r>
  </si>
  <si>
    <t>The yellow highlighted LLSIL is where the LLSIL is Lower than the HHS Poverty Guidelines</t>
  </si>
  <si>
    <t>Atlanta-Sandy Springs-Roswell, GA</t>
  </si>
  <si>
    <t xml:space="preserve">Boston-Cambridge-Newton, MA/NH </t>
  </si>
  <si>
    <t xml:space="preserve">Chicago-Naperville-Elgin, IL/IN/WI </t>
  </si>
  <si>
    <t>Cincinnati-Hamilton, OH/KY/IN</t>
  </si>
  <si>
    <t xml:space="preserve">Cleveland-Akron, OH </t>
  </si>
  <si>
    <t xml:space="preserve">Dallas-Ft. Worth-Arlington, TX </t>
  </si>
  <si>
    <t xml:space="preserve">Denver-Aurora-Lakewood, CO </t>
  </si>
  <si>
    <t xml:space="preserve">Detroit-Warren-Dearborn, MI </t>
  </si>
  <si>
    <t>Houston-The Woodlands-Sugar Land, TX</t>
  </si>
  <si>
    <t xml:space="preserve">Kansas City, MO/KS </t>
  </si>
  <si>
    <t>Los Angeles-Long Beach-Anaheim, CA</t>
  </si>
  <si>
    <t xml:space="preserve">Midwest: Metro </t>
  </si>
  <si>
    <t xml:space="preserve">Milwaukee-Racine, WI </t>
  </si>
  <si>
    <t>Minneapolis-St. Paul-Bloomington, MN/WI</t>
  </si>
  <si>
    <t xml:space="preserve">New York-Newark-Jersey City, NY/NJ/PA </t>
  </si>
  <si>
    <t>Northeast: Non-Metro</t>
  </si>
  <si>
    <t xml:space="preserve">Philadelphia-Camden-Wilmington, PA/NJ/DE/MD </t>
  </si>
  <si>
    <t>San Diego-Carlsbad, CA</t>
  </si>
  <si>
    <t xml:space="preserve">San Francisco-Oakland-Hayward, CA </t>
  </si>
  <si>
    <t>Seattle-Tacoma-Bellevue, WA</t>
  </si>
  <si>
    <r>
      <t>Alaska: Non-Metro</t>
    </r>
    <r>
      <rPr>
        <vertAlign val="superscript"/>
        <sz val="11"/>
        <color theme="1"/>
        <rFont val="Book Antiqua"/>
        <family val="1"/>
      </rPr>
      <t>2</t>
    </r>
  </si>
  <si>
    <r>
      <t>Washington-Arlington-Alexandria, DC/MD/VA/WV</t>
    </r>
    <r>
      <rPr>
        <vertAlign val="superscript"/>
        <sz val="11"/>
        <color theme="1"/>
        <rFont val="Book Antiqua"/>
        <family val="1"/>
      </rPr>
      <t>3</t>
    </r>
  </si>
  <si>
    <t>Area Name</t>
  </si>
  <si>
    <t>Area Name 70%</t>
  </si>
  <si>
    <t>South: Metro</t>
  </si>
  <si>
    <t>South: Non-Metro</t>
  </si>
  <si>
    <t>West: Metro</t>
  </si>
  <si>
    <t>Northeast: CT, ME, MA, NH, NJ, NY, PA, RI, US Vigrin Islands, and VT</t>
  </si>
  <si>
    <t>Hawaii, Guam: Metro2</t>
  </si>
  <si>
    <t>Northeast: Metro3</t>
  </si>
  <si>
    <t>Alaska: Metro2</t>
  </si>
  <si>
    <t>West: Non-Metro4</t>
  </si>
  <si>
    <r>
      <t>2025 Family Size at the 100% Level</t>
    </r>
    <r>
      <rPr>
        <vertAlign val="superscript"/>
        <sz val="16"/>
        <color rgb="FF000000"/>
        <rFont val="Calibri"/>
        <family val="2"/>
        <scheme val="minor"/>
      </rPr>
      <t>1</t>
    </r>
  </si>
  <si>
    <r>
      <t>2025 Family Size at the 70% Level</t>
    </r>
    <r>
      <rPr>
        <vertAlign val="superscript"/>
        <sz val="16"/>
        <color rgb="FF000000"/>
        <rFont val="Calibri"/>
        <family val="2"/>
        <scheme val="minor"/>
      </rPr>
      <t>1</t>
    </r>
  </si>
  <si>
    <t>Alaska</t>
  </si>
  <si>
    <t>Contiguous US</t>
  </si>
  <si>
    <t>Hawaii</t>
  </si>
  <si>
    <t>Alaska: Metro</t>
  </si>
  <si>
    <t>West: Non-Metro</t>
  </si>
  <si>
    <t>Hawaii, Guam: Metro</t>
  </si>
  <si>
    <t>Northeast: Metro</t>
  </si>
  <si>
    <t>Washington-Arlington-Alexandria, DC/MD/VA/WV</t>
  </si>
  <si>
    <t xml:space="preserve">Hawaii, Guam: NonMetro2 </t>
  </si>
  <si>
    <t>South: AL, American Samoa, AR, DC, DE, FL, GA, KY, LA, Marshall Islands, MD, Micronesia, MS, NC, Northern Marianas, OK, Palau, Puetro Rico, SC, TN, TX, VA, and WV</t>
  </si>
  <si>
    <t>For families sizes greather than six, subtract the LLSIL of a family of five from a family of six. Use the difference of a family of five and six as the income you will add to each income after a family of six.</t>
  </si>
  <si>
    <r>
      <t>2</t>
    </r>
    <r>
      <rPr>
        <sz val="9"/>
        <color indexed="8"/>
        <rFont val="Book Antiqua"/>
        <family val="1"/>
      </rPr>
      <t> Non-Metropolitan CPI-U percent changes for Alaska, Hawaii and Guam are derived from city size class B/C urban consumers' CPI-U in the Western Region. Generally, LLSIL guideline incomes for non-metro areas are lower than those for metro areas. Again this year, LLSIL guideline incomes for non-metro areas in Alaska, Hawaii and Guam are larger than in the corresponding metro areas because the change in CPI-U was smaller in metro areas compared to the change in CPI-U in the respective non-metro areas.</t>
    </r>
  </si>
  <si>
    <t>For families sizes greather than six, subtract the LLSIL of a family of five from a family of six. Use this difference as the income to add to each income level for each additional family member beyond the sixth family member.</t>
  </si>
  <si>
    <t>Metropolitan area measures are derived from CPI-U for city size class A. Non-metropolitan area measures are derived from the CPI-U for city size class B/C.</t>
  </si>
  <si>
    <r>
      <rPr>
        <vertAlign val="superscript"/>
        <sz val="9"/>
        <color indexed="8"/>
        <rFont val="Book Antiqua"/>
        <family val="1"/>
      </rPr>
      <t>5</t>
    </r>
    <r>
      <rPr>
        <sz val="9"/>
        <color indexed="8"/>
        <rFont val="Book Antiqua"/>
        <family val="1"/>
      </rPr>
      <t>Pittsburgh, PA metro area CPI-U percent change derived from Northeast metro areas CPI-U.</t>
    </r>
  </si>
  <si>
    <r>
      <t>Anchorage, AK</t>
    </r>
    <r>
      <rPr>
        <vertAlign val="superscript"/>
        <sz val="11"/>
        <color theme="1"/>
        <rFont val="Book Antiqua"/>
        <family val="1"/>
      </rPr>
      <t>3</t>
    </r>
  </si>
  <si>
    <r>
      <t>Cincinnati-Hamilton, OH/KY/IN</t>
    </r>
    <r>
      <rPr>
        <vertAlign val="superscript"/>
        <sz val="11"/>
        <color theme="1"/>
        <rFont val="Book Antiqua"/>
        <family val="1"/>
      </rPr>
      <t>4</t>
    </r>
  </si>
  <si>
    <r>
      <t>Hawaii, Guam: Non-Metro</t>
    </r>
    <r>
      <rPr>
        <vertAlign val="superscript"/>
        <sz val="11"/>
        <color theme="1"/>
        <rFont val="Book Antiqua"/>
        <family val="1"/>
      </rPr>
      <t>2</t>
    </r>
  </si>
  <si>
    <r>
      <t>Kansas City, MO/KS</t>
    </r>
    <r>
      <rPr>
        <vertAlign val="superscript"/>
        <sz val="11"/>
        <color theme="1"/>
        <rFont val="Book Antiqua"/>
        <family val="1"/>
      </rPr>
      <t>4</t>
    </r>
  </si>
  <si>
    <r>
      <t>Milwaukee-Racine, WI</t>
    </r>
    <r>
      <rPr>
        <vertAlign val="superscript"/>
        <sz val="11"/>
        <color theme="1"/>
        <rFont val="Book Antiqua"/>
        <family val="1"/>
      </rPr>
      <t>4</t>
    </r>
  </si>
  <si>
    <r>
      <t>Pittsburgh, PA</t>
    </r>
    <r>
      <rPr>
        <vertAlign val="superscript"/>
        <sz val="11"/>
        <color theme="1"/>
        <rFont val="Book Antiqua"/>
        <family val="1"/>
      </rPr>
      <t>5</t>
    </r>
  </si>
  <si>
    <r>
      <t>Cleveland-Akron, OH</t>
    </r>
    <r>
      <rPr>
        <vertAlign val="superscript"/>
        <sz val="11"/>
        <color theme="1"/>
        <rFont val="Book Antiqua"/>
        <family val="1"/>
      </rPr>
      <t>4</t>
    </r>
  </si>
  <si>
    <t>2026 Family Size at the 100% Level</t>
  </si>
  <si>
    <t>2026 Family Size at the 70% Level</t>
  </si>
  <si>
    <r>
      <rPr>
        <vertAlign val="superscript"/>
        <sz val="9"/>
        <color indexed="8"/>
        <rFont val="Book Antiqua"/>
        <family val="1"/>
      </rPr>
      <t>3</t>
    </r>
    <r>
      <rPr>
        <sz val="9"/>
        <color indexed="8"/>
        <rFont val="Book Antiqua"/>
        <family val="1"/>
      </rPr>
      <t>Anchorage, AK metro area CPI-U percent change derived from Alaska metro areas CPI-U.</t>
    </r>
  </si>
  <si>
    <r>
      <rPr>
        <vertAlign val="superscript"/>
        <sz val="9"/>
        <color rgb="FF000000"/>
        <rFont val="Book Antiqua"/>
        <family val="1"/>
      </rPr>
      <t>4</t>
    </r>
    <r>
      <rPr>
        <sz val="9"/>
        <color indexed="8"/>
        <rFont val="Book Antiqua"/>
        <family val="1"/>
      </rPr>
      <t>Cincinnati-Hamilton, Cleveland-Akron, Kansas City, and Milwaukee-Racine metro areas CPI-U percent change derived from Midwest Metro CPI-U.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</si>
</sst>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vertAlign val="superscript"/>
      <sz val="11"/>
      <color theme="1"/>
      <name val="Book Antiqua"/>
      <family val="1"/>
    </font>
    <font>
      <sz val="9"/>
      <color theme="1"/>
      <name val="Book Antiqua"/>
      <family val="1"/>
    </font>
    <font>
      <sz val="9"/>
      <color theme="1"/>
      <name val="Calibri"/>
      <family val="2"/>
      <scheme val="minor"/>
    </font>
    <font>
      <sz val="9"/>
      <color rgb="FF333333"/>
      <name val="Book Antiqua"/>
      <family val="1"/>
    </font>
    <font>
      <vertAlign val="superscript"/>
      <sz val="9"/>
      <color indexed="63"/>
      <name val="Book Antiqua"/>
      <family val="1"/>
    </font>
    <font>
      <sz val="9"/>
      <color indexed="63"/>
      <name val="Book Antiqua"/>
      <family val="1"/>
    </font>
    <font>
      <vertAlign val="superscript"/>
      <sz val="9"/>
      <color theme="1"/>
      <name val="Book Antiqua"/>
      <family val="1"/>
    </font>
    <font>
      <sz val="9"/>
      <color indexed="8"/>
      <name val="Book Antiqua"/>
      <family val="1"/>
    </font>
    <font>
      <vertAlign val="superscript"/>
      <sz val="9"/>
      <color indexed="8"/>
      <name val="Book Antiqua"/>
      <family val="1"/>
    </font>
    <font>
      <sz val="16"/>
      <color rgb="FF000000"/>
      <name val="Book Antiqua"/>
      <family val="1"/>
    </font>
    <font>
      <b/>
      <sz val="11"/>
      <color theme="1"/>
      <name val="Book Antiqua"/>
      <family val="1"/>
    </font>
    <font>
      <sz val="11"/>
      <color theme="0"/>
      <name val="Calibri"/>
      <family val="2"/>
      <scheme val="minor"/>
    </font>
    <font>
      <vertAlign val="superscript"/>
      <sz val="16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9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3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3" fontId="1" fillId="0" borderId="1" xfId="0" applyNumberFormat="1" applyFont="1" applyBorder="1"/>
    <xf numFmtId="3" fontId="1" fillId="0" borderId="4" xfId="0" applyNumberFormat="1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3" fontId="1" fillId="2" borderId="1" xfId="0" applyNumberFormat="1" applyFont="1" applyFill="1" applyBorder="1"/>
    <xf numFmtId="3" fontId="1" fillId="2" borderId="4" xfId="0" applyNumberFormat="1" applyFont="1" applyFill="1" applyBorder="1"/>
    <xf numFmtId="0" fontId="12" fillId="0" borderId="7" xfId="0" applyFont="1" applyBorder="1"/>
    <xf numFmtId="0" fontId="1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" fillId="0" borderId="15" xfId="0" applyFont="1" applyBorder="1"/>
    <xf numFmtId="0" fontId="1" fillId="0" borderId="2" xfId="0" applyFont="1" applyBorder="1"/>
    <xf numFmtId="0" fontId="1" fillId="0" borderId="16" xfId="0" applyFont="1" applyBorder="1"/>
    <xf numFmtId="0" fontId="13" fillId="0" borderId="0" xfId="0" applyFont="1"/>
    <xf numFmtId="0" fontId="12" fillId="0" borderId="2" xfId="0" applyFont="1" applyBorder="1"/>
    <xf numFmtId="3" fontId="12" fillId="0" borderId="1" xfId="0" applyNumberFormat="1" applyFont="1" applyBorder="1" applyAlignment="1">
      <alignment horizontal="center"/>
    </xf>
    <xf numFmtId="3" fontId="12" fillId="0" borderId="4" xfId="0" applyNumberFormat="1" applyFont="1" applyBorder="1" applyAlignment="1">
      <alignment horizontal="center"/>
    </xf>
    <xf numFmtId="0" fontId="1" fillId="0" borderId="1" xfId="0" applyFont="1" applyBorder="1"/>
    <xf numFmtId="0" fontId="3" fillId="2" borderId="0" xfId="0" applyFont="1" applyFill="1"/>
    <xf numFmtId="0" fontId="4" fillId="2" borderId="0" xfId="0" applyFont="1" applyFill="1"/>
    <xf numFmtId="0" fontId="12" fillId="0" borderId="3" xfId="0" applyFont="1" applyBorder="1"/>
    <xf numFmtId="0" fontId="12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37" fontId="15" fillId="0" borderId="0" xfId="0" applyNumberFormat="1" applyFont="1"/>
    <xf numFmtId="3" fontId="1" fillId="2" borderId="5" xfId="0" applyNumberFormat="1" applyFont="1" applyFill="1" applyBorder="1"/>
    <xf numFmtId="37" fontId="1" fillId="0" borderId="1" xfId="0" applyNumberFormat="1" applyFont="1" applyBorder="1"/>
    <xf numFmtId="37" fontId="1" fillId="0" borderId="11" xfId="0" applyNumberFormat="1" applyFont="1" applyBorder="1"/>
    <xf numFmtId="37" fontId="1" fillId="0" borderId="8" xfId="0" applyNumberFormat="1" applyFont="1" applyBorder="1"/>
    <xf numFmtId="37" fontId="1" fillId="0" borderId="9" xfId="0" applyNumberFormat="1" applyFont="1" applyBorder="1"/>
    <xf numFmtId="37" fontId="1" fillId="0" borderId="3" xfId="0" applyNumberFormat="1" applyFont="1" applyBorder="1"/>
    <xf numFmtId="37" fontId="1" fillId="0" borderId="4" xfId="0" applyNumberFormat="1" applyFont="1" applyBorder="1"/>
    <xf numFmtId="37" fontId="1" fillId="0" borderId="10" xfId="0" applyNumberFormat="1" applyFont="1" applyBorder="1"/>
    <xf numFmtId="37" fontId="1" fillId="0" borderId="5" xfId="0" applyNumberFormat="1" applyFont="1" applyBorder="1"/>
    <xf numFmtId="37" fontId="1" fillId="0" borderId="6" xfId="0" applyNumberFormat="1" applyFont="1" applyBorder="1"/>
    <xf numFmtId="37" fontId="1" fillId="2" borderId="11" xfId="0" applyNumberFormat="1" applyFont="1" applyFill="1" applyBorder="1"/>
    <xf numFmtId="37" fontId="1" fillId="2" borderId="3" xfId="0" applyNumberFormat="1" applyFont="1" applyFill="1" applyBorder="1"/>
    <xf numFmtId="37" fontId="1" fillId="2" borderId="1" xfId="0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380807</xdr:colOff>
      <xdr:row>0</xdr:row>
      <xdr:rowOff>116417</xdr:rowOff>
    </xdr:from>
    <xdr:to>
      <xdr:col>4</xdr:col>
      <xdr:colOff>658091</xdr:colOff>
      <xdr:row>1</xdr:row>
      <xdr:rowOff>178858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8AD1A17-4366-4A4D-B8B9-C7BE1E8DDAD4}"/>
            </a:ext>
          </a:extLst>
        </xdr:cNvPr>
        <xdr:cNvSpPr txBox="1"/>
      </xdr:nvSpPr>
      <xdr:spPr>
        <a:xfrm>
          <a:off x="5922625" y="116417"/>
          <a:ext cx="277284" cy="247168"/>
        </a:xfrm>
        <a:prstGeom prst="rect">
          <a:avLst/>
        </a:prstGeom>
        <a:noFill/>
        <a:ln w="9525" cmpd="sng">
          <a:solidFill>
            <a:schemeClr val="bg1">
              <a:alpha val="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317384</xdr:colOff>
      <xdr:row>0</xdr:row>
      <xdr:rowOff>107719</xdr:rowOff>
    </xdr:from>
    <xdr:to>
      <xdr:col>4</xdr:col>
      <xdr:colOff>544504</xdr:colOff>
      <xdr:row>1</xdr:row>
      <xdr:rowOff>225060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445AEB5-E594-4C35-9D55-3CC68F38CCB1}"/>
            </a:ext>
          </a:extLst>
        </xdr:cNvPr>
        <xdr:cNvSpPr txBox="1"/>
      </xdr:nvSpPr>
      <xdr:spPr>
        <a:xfrm>
          <a:off x="5755293" y="107719"/>
          <a:ext cx="227120" cy="299182"/>
        </a:xfrm>
        <a:prstGeom prst="rect">
          <a:avLst/>
        </a:prstGeom>
        <a:noFill/>
        <a:ln w="9525" cmpd="sng">
          <a:solidFill>
            <a:schemeClr val="bg1">
              <a:alpha val="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2D98A-FA9B-4459-8827-661EB07EF372}">
  <sheetPr>
    <tabColor rgb="FFC00000"/>
  </sheetPr>
  <dimension ref="A2:H51"/>
  <sheetViews>
    <sheetView tabSelected="1" zoomScale="80" zoomScaleNormal="80" workbookViewId="0">
      <pane ySplit="3" topLeftCell="A4" activePane="bottomLeft" state="frozen"/>
      <selection activeCell="C6" sqref="C6:I6"/>
      <selection pane="bottomLeft" activeCell="R2" sqref="R2"/>
    </sheetView>
  </sheetViews>
  <sheetFormatPr defaultRowHeight="14.5" x14ac:dyDescent="0.35"/>
  <cols>
    <col min="1" max="1" width="2.90625" style="18" customWidth="1"/>
    <col min="2" max="2" width="54.6328125" customWidth="1"/>
    <col min="3" max="8" width="10.90625" customWidth="1"/>
  </cols>
  <sheetData>
    <row r="2" spans="2:8" ht="21.5" thickBot="1" x14ac:dyDescent="0.4">
      <c r="B2" s="46" t="s">
        <v>69</v>
      </c>
      <c r="C2" s="46"/>
      <c r="D2" s="46"/>
      <c r="E2" s="46"/>
      <c r="F2" s="46"/>
      <c r="G2" s="46"/>
      <c r="H2" s="46"/>
    </row>
    <row r="3" spans="2:8" ht="15" thickBot="1" x14ac:dyDescent="0.4">
      <c r="B3" s="11" t="s">
        <v>35</v>
      </c>
      <c r="C3" s="12">
        <v>1</v>
      </c>
      <c r="D3" s="13">
        <v>2</v>
      </c>
      <c r="E3" s="13">
        <v>3</v>
      </c>
      <c r="F3" s="13">
        <v>4</v>
      </c>
      <c r="G3" s="13">
        <v>5</v>
      </c>
      <c r="H3" s="14">
        <v>6</v>
      </c>
    </row>
    <row r="4" spans="2:8" ht="18.75" customHeight="1" x14ac:dyDescent="0.35">
      <c r="B4" s="15" t="s">
        <v>50</v>
      </c>
      <c r="C4" s="31">
        <v>22121</v>
      </c>
      <c r="D4" s="32">
        <v>36241</v>
      </c>
      <c r="E4" s="32">
        <v>49759</v>
      </c>
      <c r="F4" s="32">
        <v>61419</v>
      </c>
      <c r="G4" s="32">
        <v>72482</v>
      </c>
      <c r="H4" s="33">
        <v>84774</v>
      </c>
    </row>
    <row r="5" spans="2:8" ht="18.75" customHeight="1" x14ac:dyDescent="0.35">
      <c r="B5" s="16" t="s">
        <v>33</v>
      </c>
      <c r="C5" s="34">
        <v>25918</v>
      </c>
      <c r="D5" s="30">
        <v>42460</v>
      </c>
      <c r="E5" s="30">
        <v>58295</v>
      </c>
      <c r="F5" s="30">
        <v>71962</v>
      </c>
      <c r="G5" s="30">
        <v>84919</v>
      </c>
      <c r="H5" s="35">
        <v>99307</v>
      </c>
    </row>
    <row r="6" spans="2:8" ht="18.75" customHeight="1" x14ac:dyDescent="0.35">
      <c r="B6" s="16" t="s">
        <v>62</v>
      </c>
      <c r="C6" s="34">
        <v>22146</v>
      </c>
      <c r="D6" s="30">
        <v>36291</v>
      </c>
      <c r="E6" s="30">
        <v>49811</v>
      </c>
      <c r="F6" s="30">
        <v>61487</v>
      </c>
      <c r="G6" s="30">
        <v>72568</v>
      </c>
      <c r="H6" s="35">
        <v>84854</v>
      </c>
    </row>
    <row r="7" spans="2:8" ht="18.75" customHeight="1" x14ac:dyDescent="0.35">
      <c r="B7" s="16" t="s">
        <v>13</v>
      </c>
      <c r="C7" s="34">
        <v>17507</v>
      </c>
      <c r="D7" s="30">
        <v>28691</v>
      </c>
      <c r="E7" s="30">
        <v>39398</v>
      </c>
      <c r="F7" s="30">
        <v>48623</v>
      </c>
      <c r="G7" s="30">
        <v>57381</v>
      </c>
      <c r="H7" s="35">
        <v>67102</v>
      </c>
    </row>
    <row r="8" spans="2:8" ht="18.75" customHeight="1" x14ac:dyDescent="0.35">
      <c r="B8" s="16" t="s">
        <v>1</v>
      </c>
      <c r="C8" s="34">
        <v>22090</v>
      </c>
      <c r="D8" s="30">
        <v>36199</v>
      </c>
      <c r="E8" s="30">
        <v>49689</v>
      </c>
      <c r="F8" s="30">
        <v>61332</v>
      </c>
      <c r="G8" s="30">
        <v>72387</v>
      </c>
      <c r="H8" s="35">
        <v>84656</v>
      </c>
    </row>
    <row r="9" spans="2:8" ht="18.75" customHeight="1" x14ac:dyDescent="0.35">
      <c r="B9" s="16" t="s">
        <v>14</v>
      </c>
      <c r="C9" s="34">
        <v>22409</v>
      </c>
      <c r="D9" s="30">
        <v>36726</v>
      </c>
      <c r="E9" s="30">
        <v>50426</v>
      </c>
      <c r="F9" s="30">
        <v>62236</v>
      </c>
      <c r="G9" s="30">
        <v>73450</v>
      </c>
      <c r="H9" s="35">
        <v>85891</v>
      </c>
    </row>
    <row r="10" spans="2:8" ht="18.75" customHeight="1" x14ac:dyDescent="0.35">
      <c r="B10" s="16" t="s">
        <v>15</v>
      </c>
      <c r="C10" s="34">
        <v>18131</v>
      </c>
      <c r="D10" s="30">
        <v>29725</v>
      </c>
      <c r="E10" s="30">
        <v>40791</v>
      </c>
      <c r="F10" s="30">
        <v>50360</v>
      </c>
      <c r="G10" s="30">
        <v>59434</v>
      </c>
      <c r="H10" s="35">
        <v>69510</v>
      </c>
    </row>
    <row r="11" spans="2:8" ht="18.75" customHeight="1" x14ac:dyDescent="0.35">
      <c r="B11" s="16" t="s">
        <v>63</v>
      </c>
      <c r="C11" s="34">
        <v>16496</v>
      </c>
      <c r="D11" s="30">
        <v>27038</v>
      </c>
      <c r="E11" s="30">
        <v>37117</v>
      </c>
      <c r="F11" s="30">
        <v>45808</v>
      </c>
      <c r="G11" s="30">
        <v>54061</v>
      </c>
      <c r="H11" s="35">
        <v>63221</v>
      </c>
    </row>
    <row r="12" spans="2:8" ht="18.75" customHeight="1" x14ac:dyDescent="0.35">
      <c r="B12" s="16" t="s">
        <v>68</v>
      </c>
      <c r="C12" s="34">
        <v>16844</v>
      </c>
      <c r="D12" s="30">
        <v>27611</v>
      </c>
      <c r="E12" s="30">
        <v>37894</v>
      </c>
      <c r="F12" s="30">
        <v>46777</v>
      </c>
      <c r="G12" s="30">
        <v>55206</v>
      </c>
      <c r="H12" s="35">
        <v>64554</v>
      </c>
    </row>
    <row r="13" spans="2:8" ht="18.75" customHeight="1" x14ac:dyDescent="0.35">
      <c r="B13" s="16" t="s">
        <v>18</v>
      </c>
      <c r="C13" s="34">
        <v>17115</v>
      </c>
      <c r="D13" s="30">
        <v>28047</v>
      </c>
      <c r="E13" s="30">
        <v>38497</v>
      </c>
      <c r="F13" s="30">
        <v>47514</v>
      </c>
      <c r="G13" s="30">
        <v>56081</v>
      </c>
      <c r="H13" s="35">
        <v>65578</v>
      </c>
    </row>
    <row r="14" spans="2:8" ht="18.75" customHeight="1" x14ac:dyDescent="0.35">
      <c r="B14" s="16" t="s">
        <v>19</v>
      </c>
      <c r="C14" s="34">
        <v>19827</v>
      </c>
      <c r="D14" s="30">
        <v>32489</v>
      </c>
      <c r="E14" s="30">
        <v>44602</v>
      </c>
      <c r="F14" s="30">
        <v>55048</v>
      </c>
      <c r="G14" s="30">
        <v>64961</v>
      </c>
      <c r="H14" s="35">
        <v>75974</v>
      </c>
    </row>
    <row r="15" spans="2:8" ht="18.75" customHeight="1" x14ac:dyDescent="0.35">
      <c r="B15" s="16" t="s">
        <v>20</v>
      </c>
      <c r="C15" s="34">
        <v>17336</v>
      </c>
      <c r="D15" s="30">
        <v>28403</v>
      </c>
      <c r="E15" s="30">
        <v>39000</v>
      </c>
      <c r="F15" s="30">
        <v>48140</v>
      </c>
      <c r="G15" s="30">
        <v>56808</v>
      </c>
      <c r="H15" s="35">
        <v>66431</v>
      </c>
    </row>
    <row r="16" spans="2:8" ht="18.75" customHeight="1" x14ac:dyDescent="0.35">
      <c r="B16" s="16" t="s">
        <v>52</v>
      </c>
      <c r="C16" s="34">
        <v>25785</v>
      </c>
      <c r="D16" s="30">
        <v>42238</v>
      </c>
      <c r="E16" s="30">
        <v>57993</v>
      </c>
      <c r="F16" s="30">
        <v>71583</v>
      </c>
      <c r="G16" s="30">
        <v>84475</v>
      </c>
      <c r="H16" s="35">
        <v>98800</v>
      </c>
    </row>
    <row r="17" spans="2:8" ht="18.75" customHeight="1" x14ac:dyDescent="0.35">
      <c r="B17" s="16" t="s">
        <v>64</v>
      </c>
      <c r="C17" s="34">
        <v>28537</v>
      </c>
      <c r="D17" s="30">
        <v>46764</v>
      </c>
      <c r="E17" s="30">
        <v>64191</v>
      </c>
      <c r="F17" s="30">
        <v>79241</v>
      </c>
      <c r="G17" s="30">
        <v>93510</v>
      </c>
      <c r="H17" s="35">
        <v>109357</v>
      </c>
    </row>
    <row r="18" spans="2:8" ht="18.75" customHeight="1" x14ac:dyDescent="0.35">
      <c r="B18" s="16" t="s">
        <v>2</v>
      </c>
      <c r="C18" s="34">
        <v>26142</v>
      </c>
      <c r="D18" s="30">
        <v>42830</v>
      </c>
      <c r="E18" s="30">
        <v>58795</v>
      </c>
      <c r="F18" s="30">
        <v>72587</v>
      </c>
      <c r="G18" s="30">
        <v>85656</v>
      </c>
      <c r="H18" s="35">
        <v>100184</v>
      </c>
    </row>
    <row r="19" spans="2:8" ht="18.75" customHeight="1" x14ac:dyDescent="0.35">
      <c r="B19" s="16" t="s">
        <v>21</v>
      </c>
      <c r="C19" s="34">
        <v>16486</v>
      </c>
      <c r="D19" s="30">
        <v>27009</v>
      </c>
      <c r="E19" s="30">
        <v>37070</v>
      </c>
      <c r="F19" s="30">
        <v>45756</v>
      </c>
      <c r="G19" s="30">
        <v>54000</v>
      </c>
      <c r="H19" s="35">
        <v>63152</v>
      </c>
    </row>
    <row r="20" spans="2:8" ht="18.75" customHeight="1" x14ac:dyDescent="0.35">
      <c r="B20" s="16" t="s">
        <v>65</v>
      </c>
      <c r="C20" s="34">
        <v>16660</v>
      </c>
      <c r="D20" s="30">
        <v>27310</v>
      </c>
      <c r="E20" s="30">
        <v>37496</v>
      </c>
      <c r="F20" s="30">
        <v>46278</v>
      </c>
      <c r="G20" s="30">
        <v>54615</v>
      </c>
      <c r="H20" s="35">
        <v>63873</v>
      </c>
    </row>
    <row r="21" spans="2:8" ht="18.75" customHeight="1" x14ac:dyDescent="0.35">
      <c r="B21" s="16" t="s">
        <v>23</v>
      </c>
      <c r="C21" s="34">
        <v>21475</v>
      </c>
      <c r="D21" s="30">
        <v>35191</v>
      </c>
      <c r="E21" s="30">
        <v>48316</v>
      </c>
      <c r="F21" s="30">
        <v>59647</v>
      </c>
      <c r="G21" s="30">
        <v>70384</v>
      </c>
      <c r="H21" s="35">
        <v>82324</v>
      </c>
    </row>
    <row r="22" spans="2:8" ht="18.75" customHeight="1" x14ac:dyDescent="0.35">
      <c r="B22" s="16" t="s">
        <v>24</v>
      </c>
      <c r="C22" s="34">
        <v>17857</v>
      </c>
      <c r="D22" s="30">
        <v>29270</v>
      </c>
      <c r="E22" s="30">
        <v>40174</v>
      </c>
      <c r="F22" s="30">
        <v>49595</v>
      </c>
      <c r="G22" s="30">
        <v>58525</v>
      </c>
      <c r="H22" s="35">
        <v>68457</v>
      </c>
    </row>
    <row r="23" spans="2:8" ht="18.75" customHeight="1" x14ac:dyDescent="0.35">
      <c r="B23" s="16" t="s">
        <v>3</v>
      </c>
      <c r="C23" s="34">
        <v>17130</v>
      </c>
      <c r="D23" s="30">
        <v>28046</v>
      </c>
      <c r="E23" s="30">
        <v>38507</v>
      </c>
      <c r="F23" s="30">
        <v>47535</v>
      </c>
      <c r="G23" s="30">
        <v>56108</v>
      </c>
      <c r="H23" s="35">
        <v>65614</v>
      </c>
    </row>
    <row r="24" spans="2:8" ht="18.75" customHeight="1" x14ac:dyDescent="0.35">
      <c r="B24" s="16" t="s">
        <v>66</v>
      </c>
      <c r="C24" s="34">
        <v>16563</v>
      </c>
      <c r="D24" s="30">
        <v>27149</v>
      </c>
      <c r="E24" s="30">
        <v>37273</v>
      </c>
      <c r="F24" s="30">
        <v>46009</v>
      </c>
      <c r="G24" s="30">
        <v>54298</v>
      </c>
      <c r="H24" s="35">
        <v>63498</v>
      </c>
    </row>
    <row r="25" spans="2:8" ht="18.75" customHeight="1" x14ac:dyDescent="0.35">
      <c r="B25" s="16" t="s">
        <v>26</v>
      </c>
      <c r="C25" s="34">
        <v>17742</v>
      </c>
      <c r="D25" s="30">
        <v>29073</v>
      </c>
      <c r="E25" s="30">
        <v>39915</v>
      </c>
      <c r="F25" s="30">
        <v>49265</v>
      </c>
      <c r="G25" s="30">
        <v>58145</v>
      </c>
      <c r="H25" s="35">
        <v>67996</v>
      </c>
    </row>
    <row r="26" spans="2:8" ht="18.75" customHeight="1" x14ac:dyDescent="0.35">
      <c r="B26" s="16" t="s">
        <v>27</v>
      </c>
      <c r="C26" s="34">
        <v>21834</v>
      </c>
      <c r="D26" s="30">
        <v>35787</v>
      </c>
      <c r="E26" s="30">
        <v>49120</v>
      </c>
      <c r="F26" s="30">
        <v>60640</v>
      </c>
      <c r="G26" s="30">
        <v>71556</v>
      </c>
      <c r="H26" s="35">
        <v>83697</v>
      </c>
    </row>
    <row r="27" spans="2:8" ht="18.75" customHeight="1" x14ac:dyDescent="0.35">
      <c r="B27" s="16" t="s">
        <v>53</v>
      </c>
      <c r="C27" s="34">
        <v>20694</v>
      </c>
      <c r="D27" s="30">
        <v>33914</v>
      </c>
      <c r="E27" s="30">
        <v>46546</v>
      </c>
      <c r="F27" s="30">
        <v>57460</v>
      </c>
      <c r="G27" s="30">
        <v>67814</v>
      </c>
      <c r="H27" s="35">
        <v>79300</v>
      </c>
    </row>
    <row r="28" spans="2:8" ht="18.75" customHeight="1" x14ac:dyDescent="0.35">
      <c r="B28" s="16" t="s">
        <v>28</v>
      </c>
      <c r="C28" s="34">
        <v>20080</v>
      </c>
      <c r="D28" s="30">
        <v>32915</v>
      </c>
      <c r="E28" s="30">
        <v>45186</v>
      </c>
      <c r="F28" s="30">
        <v>55769</v>
      </c>
      <c r="G28" s="30">
        <v>65820</v>
      </c>
      <c r="H28" s="35">
        <v>76962</v>
      </c>
    </row>
    <row r="29" spans="2:8" ht="18.75" customHeight="1" x14ac:dyDescent="0.35">
      <c r="B29" s="16" t="s">
        <v>29</v>
      </c>
      <c r="C29" s="34">
        <v>19742</v>
      </c>
      <c r="D29" s="30">
        <v>32346</v>
      </c>
      <c r="E29" s="30">
        <v>44403</v>
      </c>
      <c r="F29" s="30">
        <v>54810</v>
      </c>
      <c r="G29" s="30">
        <v>64690</v>
      </c>
      <c r="H29" s="35">
        <v>75644</v>
      </c>
    </row>
    <row r="30" spans="2:8" ht="18.75" customHeight="1" x14ac:dyDescent="0.35">
      <c r="B30" s="16" t="s">
        <v>67</v>
      </c>
      <c r="C30" s="34">
        <v>20697</v>
      </c>
      <c r="D30" s="30">
        <v>33917</v>
      </c>
      <c r="E30" s="30">
        <v>46557</v>
      </c>
      <c r="F30" s="30">
        <v>57463</v>
      </c>
      <c r="G30" s="30">
        <v>67819</v>
      </c>
      <c r="H30" s="35">
        <v>79308</v>
      </c>
    </row>
    <row r="31" spans="2:8" ht="18.75" customHeight="1" x14ac:dyDescent="0.35">
      <c r="B31" s="16" t="s">
        <v>30</v>
      </c>
      <c r="C31" s="34">
        <v>24251</v>
      </c>
      <c r="D31" s="30">
        <v>39727</v>
      </c>
      <c r="E31" s="30">
        <v>54544</v>
      </c>
      <c r="F31" s="30">
        <v>67327</v>
      </c>
      <c r="G31" s="30">
        <v>79454</v>
      </c>
      <c r="H31" s="35">
        <v>92925</v>
      </c>
    </row>
    <row r="32" spans="2:8" ht="18.75" customHeight="1" x14ac:dyDescent="0.35">
      <c r="B32" s="16" t="s">
        <v>31</v>
      </c>
      <c r="C32" s="34">
        <v>22880</v>
      </c>
      <c r="D32" s="30">
        <v>37490</v>
      </c>
      <c r="E32" s="30">
        <v>51454</v>
      </c>
      <c r="F32" s="30">
        <v>63520</v>
      </c>
      <c r="G32" s="30">
        <v>74961</v>
      </c>
      <c r="H32" s="35">
        <v>87672</v>
      </c>
    </row>
    <row r="33" spans="2:8" ht="18.75" customHeight="1" x14ac:dyDescent="0.35">
      <c r="B33" s="16" t="s">
        <v>32</v>
      </c>
      <c r="C33" s="34">
        <v>23620</v>
      </c>
      <c r="D33" s="30">
        <v>38691</v>
      </c>
      <c r="E33" s="30">
        <v>53121</v>
      </c>
      <c r="F33" s="30">
        <v>65569</v>
      </c>
      <c r="G33" s="30">
        <v>77380</v>
      </c>
      <c r="H33" s="35">
        <v>90491</v>
      </c>
    </row>
    <row r="34" spans="2:8" ht="18.75" customHeight="1" x14ac:dyDescent="0.35">
      <c r="B34" s="16" t="s">
        <v>37</v>
      </c>
      <c r="C34" s="34">
        <v>17773</v>
      </c>
      <c r="D34" s="30">
        <v>29120</v>
      </c>
      <c r="E34" s="30">
        <v>39969</v>
      </c>
      <c r="F34" s="30">
        <v>49345</v>
      </c>
      <c r="G34" s="30">
        <v>58239</v>
      </c>
      <c r="H34" s="35">
        <v>68114</v>
      </c>
    </row>
    <row r="35" spans="2:8" ht="18.75" customHeight="1" x14ac:dyDescent="0.35">
      <c r="B35" s="16" t="s">
        <v>38</v>
      </c>
      <c r="C35" s="34">
        <v>17184</v>
      </c>
      <c r="D35" s="30">
        <v>28150</v>
      </c>
      <c r="E35" s="30">
        <v>38637</v>
      </c>
      <c r="F35" s="30">
        <v>47695</v>
      </c>
      <c r="G35" s="30">
        <v>56284</v>
      </c>
      <c r="H35" s="35">
        <v>65823</v>
      </c>
    </row>
    <row r="36" spans="2:8" ht="18.75" customHeight="1" x14ac:dyDescent="0.35">
      <c r="B36" s="16" t="s">
        <v>5</v>
      </c>
      <c r="C36" s="34">
        <v>16408</v>
      </c>
      <c r="D36" s="30">
        <v>26880</v>
      </c>
      <c r="E36" s="30">
        <v>36898</v>
      </c>
      <c r="F36" s="30">
        <v>45543</v>
      </c>
      <c r="G36" s="30">
        <v>53749</v>
      </c>
      <c r="H36" s="35">
        <v>62851</v>
      </c>
    </row>
    <row r="37" spans="2:8" ht="18.75" customHeight="1" x14ac:dyDescent="0.35">
      <c r="B37" s="16" t="s">
        <v>54</v>
      </c>
      <c r="C37" s="34">
        <v>21319</v>
      </c>
      <c r="D37" s="30">
        <v>34937</v>
      </c>
      <c r="E37" s="30">
        <v>47955</v>
      </c>
      <c r="F37" s="30">
        <v>59192</v>
      </c>
      <c r="G37" s="30">
        <v>69861</v>
      </c>
      <c r="H37" s="35">
        <v>81702</v>
      </c>
    </row>
    <row r="38" spans="2:8" ht="18.75" customHeight="1" x14ac:dyDescent="0.35">
      <c r="B38" s="16" t="s">
        <v>39</v>
      </c>
      <c r="C38" s="34">
        <v>21087</v>
      </c>
      <c r="D38" s="30">
        <v>34559</v>
      </c>
      <c r="E38" s="30">
        <v>47447</v>
      </c>
      <c r="F38" s="30">
        <v>58573</v>
      </c>
      <c r="G38" s="30">
        <v>69116</v>
      </c>
      <c r="H38" s="35">
        <v>80840</v>
      </c>
    </row>
    <row r="39" spans="2:8" ht="18.75" customHeight="1" thickBot="1" x14ac:dyDescent="0.4">
      <c r="B39" s="17" t="s">
        <v>51</v>
      </c>
      <c r="C39" s="36">
        <v>20664</v>
      </c>
      <c r="D39" s="37">
        <v>33867</v>
      </c>
      <c r="E39" s="37">
        <v>46498</v>
      </c>
      <c r="F39" s="37">
        <v>57392</v>
      </c>
      <c r="G39" s="37">
        <v>67736</v>
      </c>
      <c r="H39" s="38">
        <v>79220</v>
      </c>
    </row>
    <row r="41" spans="2:8" ht="28.5" customHeight="1" x14ac:dyDescent="0.35">
      <c r="B41" s="44" t="s">
        <v>59</v>
      </c>
      <c r="C41" s="44"/>
      <c r="D41" s="44"/>
      <c r="E41" s="44"/>
      <c r="F41" s="44"/>
      <c r="G41" s="44"/>
      <c r="H41" s="44"/>
    </row>
    <row r="42" spans="2:8" x14ac:dyDescent="0.35">
      <c r="B42" s="2" t="s">
        <v>6</v>
      </c>
      <c r="C42" s="3"/>
      <c r="D42" s="3"/>
      <c r="E42" s="3"/>
      <c r="F42" s="3"/>
      <c r="G42" s="3"/>
      <c r="H42" s="3"/>
    </row>
    <row r="43" spans="2:8" x14ac:dyDescent="0.35">
      <c r="B43" s="2" t="s">
        <v>40</v>
      </c>
      <c r="C43" s="3"/>
      <c r="D43" s="3"/>
      <c r="E43" s="3"/>
      <c r="F43" s="3"/>
      <c r="G43" s="3"/>
      <c r="H43" s="3"/>
    </row>
    <row r="44" spans="2:8" ht="27.75" customHeight="1" x14ac:dyDescent="0.35">
      <c r="B44" s="44" t="s">
        <v>56</v>
      </c>
      <c r="C44" s="44"/>
      <c r="D44" s="44"/>
      <c r="E44" s="44"/>
      <c r="F44" s="44"/>
      <c r="G44" s="44"/>
      <c r="H44" s="44"/>
    </row>
    <row r="45" spans="2:8" x14ac:dyDescent="0.35">
      <c r="B45" s="2" t="s">
        <v>7</v>
      </c>
      <c r="C45" s="3"/>
      <c r="D45" s="3"/>
      <c r="E45" s="3"/>
      <c r="F45" s="3"/>
      <c r="G45" s="3"/>
      <c r="H45" s="3"/>
    </row>
    <row r="46" spans="2:8" ht="32.25" customHeight="1" x14ac:dyDescent="0.35">
      <c r="B46" s="43" t="s">
        <v>60</v>
      </c>
      <c r="C46" s="44"/>
      <c r="D46" s="44"/>
      <c r="E46" s="44"/>
      <c r="F46" s="44"/>
      <c r="G46" s="44"/>
      <c r="H46" s="44"/>
    </row>
    <row r="47" spans="2:8" ht="15" x14ac:dyDescent="0.35">
      <c r="B47" s="4" t="s">
        <v>8</v>
      </c>
      <c r="C47" s="3"/>
      <c r="D47" s="3"/>
      <c r="E47" s="3"/>
      <c r="F47" s="3"/>
      <c r="G47" s="3"/>
      <c r="H47" s="3"/>
    </row>
    <row r="48" spans="2:8" ht="58.5" customHeight="1" x14ac:dyDescent="0.35">
      <c r="B48" s="47" t="s">
        <v>58</v>
      </c>
      <c r="C48" s="47"/>
      <c r="D48" s="47"/>
      <c r="E48" s="47"/>
      <c r="F48" s="47"/>
      <c r="G48" s="47"/>
      <c r="H48" s="47"/>
    </row>
    <row r="49" spans="2:8" ht="17.25" customHeight="1" x14ac:dyDescent="0.35">
      <c r="B49" s="45" t="s">
        <v>71</v>
      </c>
      <c r="C49" s="45"/>
      <c r="D49" s="45"/>
      <c r="E49" s="45"/>
      <c r="F49" s="45"/>
      <c r="G49" s="45"/>
      <c r="H49" s="45"/>
    </row>
    <row r="50" spans="2:8" ht="17.25" customHeight="1" x14ac:dyDescent="0.35">
      <c r="B50" s="42" t="s">
        <v>72</v>
      </c>
      <c r="C50" s="42"/>
      <c r="D50" s="42"/>
      <c r="E50" s="42"/>
      <c r="F50" s="42"/>
      <c r="G50" s="42"/>
      <c r="H50" s="42"/>
    </row>
    <row r="51" spans="2:8" ht="15" x14ac:dyDescent="0.35">
      <c r="B51" s="45" t="s">
        <v>61</v>
      </c>
      <c r="C51" s="45"/>
      <c r="D51" s="45"/>
      <c r="E51" s="45"/>
      <c r="F51" s="45"/>
      <c r="G51" s="45"/>
      <c r="H51" s="45"/>
    </row>
  </sheetData>
  <mergeCells count="7">
    <mergeCell ref="B46:H46"/>
    <mergeCell ref="B49:H49"/>
    <mergeCell ref="B41:H41"/>
    <mergeCell ref="B51:H51"/>
    <mergeCell ref="B2:H2"/>
    <mergeCell ref="B44:H44"/>
    <mergeCell ref="B48:H4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9B6C0-A8C8-4380-974E-9ED0E4362553}">
  <sheetPr>
    <tabColor rgb="FFC00000"/>
  </sheetPr>
  <dimension ref="A2:H52"/>
  <sheetViews>
    <sheetView zoomScale="80" zoomScaleNormal="80" workbookViewId="0">
      <pane xSplit="1" ySplit="3" topLeftCell="B4" activePane="bottomRight" state="frozen"/>
      <selection activeCell="M4" sqref="M4"/>
      <selection pane="topRight" activeCell="M4" sqref="M4"/>
      <selection pane="bottomLeft" activeCell="M4" sqref="M4"/>
      <selection pane="bottomRight" activeCell="R2" sqref="R2"/>
    </sheetView>
  </sheetViews>
  <sheetFormatPr defaultRowHeight="14.5" x14ac:dyDescent="0.35"/>
  <cols>
    <col min="1" max="1" width="2.90625" style="18" customWidth="1"/>
    <col min="2" max="2" width="54.6328125" customWidth="1"/>
    <col min="3" max="8" width="10.90625" customWidth="1"/>
  </cols>
  <sheetData>
    <row r="2" spans="2:8" ht="21.5" thickBot="1" x14ac:dyDescent="0.4">
      <c r="B2" s="46" t="s">
        <v>70</v>
      </c>
      <c r="C2" s="46"/>
      <c r="D2" s="46"/>
      <c r="E2" s="46"/>
      <c r="F2" s="46"/>
      <c r="G2" s="46"/>
      <c r="H2" s="46"/>
    </row>
    <row r="3" spans="2:8" ht="15" thickBot="1" x14ac:dyDescent="0.4">
      <c r="B3" s="11" t="s">
        <v>35</v>
      </c>
      <c r="C3" s="12">
        <v>1</v>
      </c>
      <c r="D3" s="13">
        <v>2</v>
      </c>
      <c r="E3" s="13">
        <v>3</v>
      </c>
      <c r="F3" s="13">
        <v>4</v>
      </c>
      <c r="G3" s="13">
        <v>5</v>
      </c>
      <c r="H3" s="14">
        <v>6</v>
      </c>
    </row>
    <row r="4" spans="2:8" ht="18.75" customHeight="1" x14ac:dyDescent="0.35">
      <c r="B4" s="15" t="s">
        <v>50</v>
      </c>
      <c r="C4" s="39">
        <v>15485</v>
      </c>
      <c r="D4" s="32">
        <v>25369</v>
      </c>
      <c r="E4" s="32">
        <v>34831</v>
      </c>
      <c r="F4" s="32">
        <v>42993</v>
      </c>
      <c r="G4" s="32">
        <v>50737</v>
      </c>
      <c r="H4" s="33">
        <v>59342</v>
      </c>
    </row>
    <row r="5" spans="2:8" ht="18.75" customHeight="1" x14ac:dyDescent="0.35">
      <c r="B5" s="16" t="s">
        <v>33</v>
      </c>
      <c r="C5" s="34">
        <v>18143</v>
      </c>
      <c r="D5" s="30">
        <v>29722</v>
      </c>
      <c r="E5" s="30">
        <v>40806</v>
      </c>
      <c r="F5" s="30">
        <v>50373</v>
      </c>
      <c r="G5" s="30">
        <v>59443</v>
      </c>
      <c r="H5" s="35">
        <v>69515</v>
      </c>
    </row>
    <row r="6" spans="2:8" ht="18.75" customHeight="1" x14ac:dyDescent="0.35">
      <c r="B6" s="16" t="s">
        <v>62</v>
      </c>
      <c r="C6" s="40">
        <v>15502</v>
      </c>
      <c r="D6" s="30">
        <v>25404</v>
      </c>
      <c r="E6" s="30">
        <v>34868</v>
      </c>
      <c r="F6" s="30">
        <v>43041</v>
      </c>
      <c r="G6" s="30">
        <v>50798</v>
      </c>
      <c r="H6" s="35">
        <v>59398</v>
      </c>
    </row>
    <row r="7" spans="2:8" ht="18.75" customHeight="1" x14ac:dyDescent="0.35">
      <c r="B7" s="16" t="s">
        <v>13</v>
      </c>
      <c r="C7" s="40">
        <v>12255</v>
      </c>
      <c r="D7" s="30">
        <v>20084</v>
      </c>
      <c r="E7" s="30">
        <v>27579</v>
      </c>
      <c r="F7" s="30">
        <v>34036</v>
      </c>
      <c r="G7" s="30">
        <v>40167</v>
      </c>
      <c r="H7" s="35">
        <v>46971</v>
      </c>
    </row>
    <row r="8" spans="2:8" ht="18.75" customHeight="1" x14ac:dyDescent="0.35">
      <c r="B8" s="16" t="s">
        <v>1</v>
      </c>
      <c r="C8" s="34">
        <v>15463</v>
      </c>
      <c r="D8" s="30">
        <v>25339</v>
      </c>
      <c r="E8" s="30">
        <v>34782</v>
      </c>
      <c r="F8" s="30">
        <v>42932</v>
      </c>
      <c r="G8" s="30">
        <v>50671</v>
      </c>
      <c r="H8" s="35">
        <v>59259</v>
      </c>
    </row>
    <row r="9" spans="2:8" ht="18.75" customHeight="1" x14ac:dyDescent="0.35">
      <c r="B9" s="16" t="s">
        <v>14</v>
      </c>
      <c r="C9" s="34">
        <v>15686</v>
      </c>
      <c r="D9" s="30">
        <v>25708</v>
      </c>
      <c r="E9" s="30">
        <v>35298</v>
      </c>
      <c r="F9" s="30">
        <v>43565</v>
      </c>
      <c r="G9" s="30">
        <v>51415</v>
      </c>
      <c r="H9" s="35">
        <v>60124</v>
      </c>
    </row>
    <row r="10" spans="2:8" ht="18.75" customHeight="1" x14ac:dyDescent="0.35">
      <c r="B10" s="16" t="s">
        <v>15</v>
      </c>
      <c r="C10" s="40">
        <v>12692</v>
      </c>
      <c r="D10" s="30">
        <v>20808</v>
      </c>
      <c r="E10" s="30">
        <v>28554</v>
      </c>
      <c r="F10" s="30">
        <v>35252</v>
      </c>
      <c r="G10" s="30">
        <v>41604</v>
      </c>
      <c r="H10" s="35">
        <v>48657</v>
      </c>
    </row>
    <row r="11" spans="2:8" ht="18.75" customHeight="1" x14ac:dyDescent="0.35">
      <c r="B11" s="16" t="s">
        <v>63</v>
      </c>
      <c r="C11" s="40">
        <v>11547</v>
      </c>
      <c r="D11" s="41">
        <v>18927</v>
      </c>
      <c r="E11" s="41">
        <v>25982</v>
      </c>
      <c r="F11" s="41">
        <v>32066</v>
      </c>
      <c r="G11" s="41">
        <v>37843</v>
      </c>
      <c r="H11" s="35">
        <v>44255</v>
      </c>
    </row>
    <row r="12" spans="2:8" ht="18.75" customHeight="1" x14ac:dyDescent="0.35">
      <c r="B12" s="16" t="s">
        <v>68</v>
      </c>
      <c r="C12" s="40">
        <v>11791</v>
      </c>
      <c r="D12" s="41">
        <v>19328</v>
      </c>
      <c r="E12" s="41">
        <v>26526</v>
      </c>
      <c r="F12" s="41">
        <v>32744</v>
      </c>
      <c r="G12" s="30">
        <v>38644</v>
      </c>
      <c r="H12" s="35">
        <v>45188</v>
      </c>
    </row>
    <row r="13" spans="2:8" ht="18.75" customHeight="1" x14ac:dyDescent="0.35">
      <c r="B13" s="16" t="s">
        <v>18</v>
      </c>
      <c r="C13" s="40">
        <v>11980</v>
      </c>
      <c r="D13" s="41">
        <v>19633</v>
      </c>
      <c r="E13" s="30">
        <v>26948</v>
      </c>
      <c r="F13" s="30">
        <v>33260</v>
      </c>
      <c r="G13" s="30">
        <v>39257</v>
      </c>
      <c r="H13" s="35">
        <v>45905</v>
      </c>
    </row>
    <row r="14" spans="2:8" ht="18.75" customHeight="1" x14ac:dyDescent="0.35">
      <c r="B14" s="16" t="s">
        <v>19</v>
      </c>
      <c r="C14" s="34">
        <v>13879</v>
      </c>
      <c r="D14" s="30">
        <v>22742</v>
      </c>
      <c r="E14" s="30">
        <v>31221</v>
      </c>
      <c r="F14" s="30">
        <v>38534</v>
      </c>
      <c r="G14" s="30">
        <v>45473</v>
      </c>
      <c r="H14" s="35">
        <v>53182</v>
      </c>
    </row>
    <row r="15" spans="2:8" ht="18.75" customHeight="1" x14ac:dyDescent="0.35">
      <c r="B15" s="16" t="s">
        <v>20</v>
      </c>
      <c r="C15" s="40">
        <v>12135</v>
      </c>
      <c r="D15" s="41">
        <v>19882</v>
      </c>
      <c r="E15" s="30">
        <v>27300</v>
      </c>
      <c r="F15" s="30">
        <v>33698</v>
      </c>
      <c r="G15" s="30">
        <v>39766</v>
      </c>
      <c r="H15" s="35">
        <v>46502</v>
      </c>
    </row>
    <row r="16" spans="2:8" ht="18.75" customHeight="1" x14ac:dyDescent="0.35">
      <c r="B16" s="16" t="s">
        <v>52</v>
      </c>
      <c r="C16" s="34">
        <v>18050</v>
      </c>
      <c r="D16" s="30">
        <v>29567</v>
      </c>
      <c r="E16" s="30">
        <v>40595</v>
      </c>
      <c r="F16" s="30">
        <v>50108</v>
      </c>
      <c r="G16" s="30">
        <v>59132</v>
      </c>
      <c r="H16" s="35">
        <v>69160</v>
      </c>
    </row>
    <row r="17" spans="2:8" ht="18.75" customHeight="1" x14ac:dyDescent="0.35">
      <c r="B17" s="16" t="s">
        <v>64</v>
      </c>
      <c r="C17" s="34">
        <v>19976</v>
      </c>
      <c r="D17" s="30">
        <v>32735</v>
      </c>
      <c r="E17" s="30">
        <v>44934</v>
      </c>
      <c r="F17" s="30">
        <v>55469</v>
      </c>
      <c r="G17" s="30">
        <v>65457</v>
      </c>
      <c r="H17" s="35">
        <v>76550</v>
      </c>
    </row>
    <row r="18" spans="2:8" ht="18.75" customHeight="1" x14ac:dyDescent="0.35">
      <c r="B18" s="16" t="s">
        <v>2</v>
      </c>
      <c r="C18" s="34">
        <v>18299</v>
      </c>
      <c r="D18" s="30">
        <v>29981</v>
      </c>
      <c r="E18" s="30">
        <v>41156</v>
      </c>
      <c r="F18" s="30">
        <v>50811</v>
      </c>
      <c r="G18" s="30">
        <v>59959</v>
      </c>
      <c r="H18" s="35">
        <v>70129</v>
      </c>
    </row>
    <row r="19" spans="2:8" ht="18.75" customHeight="1" x14ac:dyDescent="0.35">
      <c r="B19" s="16" t="s">
        <v>21</v>
      </c>
      <c r="C19" s="40">
        <v>11540</v>
      </c>
      <c r="D19" s="41">
        <v>18906</v>
      </c>
      <c r="E19" s="41">
        <v>25949</v>
      </c>
      <c r="F19" s="41">
        <v>32029</v>
      </c>
      <c r="G19" s="41">
        <v>37800</v>
      </c>
      <c r="H19" s="35">
        <v>44206</v>
      </c>
    </row>
    <row r="20" spans="2:8" ht="18.75" customHeight="1" x14ac:dyDescent="0.35">
      <c r="B20" s="16" t="s">
        <v>65</v>
      </c>
      <c r="C20" s="40">
        <v>11662</v>
      </c>
      <c r="D20" s="41">
        <v>19117</v>
      </c>
      <c r="E20" s="41">
        <v>26247</v>
      </c>
      <c r="F20" s="41">
        <v>32395</v>
      </c>
      <c r="G20" s="30">
        <v>38230</v>
      </c>
      <c r="H20" s="35">
        <v>44711</v>
      </c>
    </row>
    <row r="21" spans="2:8" ht="18.75" customHeight="1" x14ac:dyDescent="0.35">
      <c r="B21" s="16" t="s">
        <v>23</v>
      </c>
      <c r="C21" s="34">
        <v>15032</v>
      </c>
      <c r="D21" s="30">
        <v>24634</v>
      </c>
      <c r="E21" s="30">
        <v>33821</v>
      </c>
      <c r="F21" s="30">
        <v>41753</v>
      </c>
      <c r="G21" s="30">
        <v>49269</v>
      </c>
      <c r="H21" s="35">
        <v>57627</v>
      </c>
    </row>
    <row r="22" spans="2:8" ht="18.75" customHeight="1" x14ac:dyDescent="0.35">
      <c r="B22" s="16" t="s">
        <v>24</v>
      </c>
      <c r="C22" s="40">
        <v>12500</v>
      </c>
      <c r="D22" s="30">
        <v>20489</v>
      </c>
      <c r="E22" s="30">
        <v>28122</v>
      </c>
      <c r="F22" s="30">
        <v>34716</v>
      </c>
      <c r="G22" s="30">
        <v>40968</v>
      </c>
      <c r="H22" s="35">
        <v>47920</v>
      </c>
    </row>
    <row r="23" spans="2:8" ht="18.75" customHeight="1" x14ac:dyDescent="0.35">
      <c r="B23" s="16" t="s">
        <v>3</v>
      </c>
      <c r="C23" s="40">
        <v>11991</v>
      </c>
      <c r="D23" s="41">
        <v>19632</v>
      </c>
      <c r="E23" s="30">
        <v>26955</v>
      </c>
      <c r="F23" s="30">
        <v>33274</v>
      </c>
      <c r="G23" s="30">
        <v>39276</v>
      </c>
      <c r="H23" s="35">
        <v>45930</v>
      </c>
    </row>
    <row r="24" spans="2:8" ht="18.75" customHeight="1" x14ac:dyDescent="0.35">
      <c r="B24" s="16" t="s">
        <v>66</v>
      </c>
      <c r="C24" s="40">
        <v>11594</v>
      </c>
      <c r="D24" s="41">
        <v>19004</v>
      </c>
      <c r="E24" s="41">
        <v>26091</v>
      </c>
      <c r="F24" s="41">
        <v>32206</v>
      </c>
      <c r="G24" s="30">
        <v>38009</v>
      </c>
      <c r="H24" s="35">
        <v>44449</v>
      </c>
    </row>
    <row r="25" spans="2:8" ht="18.75" customHeight="1" x14ac:dyDescent="0.35">
      <c r="B25" s="16" t="s">
        <v>26</v>
      </c>
      <c r="C25" s="40">
        <v>12419</v>
      </c>
      <c r="D25" s="30">
        <v>20351</v>
      </c>
      <c r="E25" s="30">
        <v>27940</v>
      </c>
      <c r="F25" s="30">
        <v>34486</v>
      </c>
      <c r="G25" s="30">
        <v>40702</v>
      </c>
      <c r="H25" s="35">
        <v>47597</v>
      </c>
    </row>
    <row r="26" spans="2:8" ht="18.75" customHeight="1" x14ac:dyDescent="0.35">
      <c r="B26" s="16" t="s">
        <v>27</v>
      </c>
      <c r="C26" s="34">
        <v>15284</v>
      </c>
      <c r="D26" s="30">
        <v>25051</v>
      </c>
      <c r="E26" s="30">
        <v>34384</v>
      </c>
      <c r="F26" s="30">
        <v>42448</v>
      </c>
      <c r="G26" s="30">
        <v>50089</v>
      </c>
      <c r="H26" s="35">
        <v>58588</v>
      </c>
    </row>
    <row r="27" spans="2:8" ht="18.75" customHeight="1" x14ac:dyDescent="0.35">
      <c r="B27" s="16" t="s">
        <v>53</v>
      </c>
      <c r="C27" s="34">
        <v>14486</v>
      </c>
      <c r="D27" s="30">
        <v>23740</v>
      </c>
      <c r="E27" s="30">
        <v>32582</v>
      </c>
      <c r="F27" s="30">
        <v>40222</v>
      </c>
      <c r="G27" s="30">
        <v>47470</v>
      </c>
      <c r="H27" s="35">
        <v>55510</v>
      </c>
    </row>
    <row r="28" spans="2:8" ht="18.75" customHeight="1" x14ac:dyDescent="0.35">
      <c r="B28" s="16" t="s">
        <v>28</v>
      </c>
      <c r="C28" s="34">
        <v>14056</v>
      </c>
      <c r="D28" s="30">
        <v>23040</v>
      </c>
      <c r="E28" s="30">
        <v>31630</v>
      </c>
      <c r="F28" s="30">
        <v>39038</v>
      </c>
      <c r="G28" s="30">
        <v>46074</v>
      </c>
      <c r="H28" s="35">
        <v>53873</v>
      </c>
    </row>
    <row r="29" spans="2:8" ht="18.75" customHeight="1" x14ac:dyDescent="0.35">
      <c r="B29" s="16" t="s">
        <v>29</v>
      </c>
      <c r="C29" s="34">
        <v>13819</v>
      </c>
      <c r="D29" s="30">
        <v>22642</v>
      </c>
      <c r="E29" s="30">
        <v>31082</v>
      </c>
      <c r="F29" s="30">
        <v>38367</v>
      </c>
      <c r="G29" s="30">
        <v>45283</v>
      </c>
      <c r="H29" s="35">
        <v>52951</v>
      </c>
    </row>
    <row r="30" spans="2:8" ht="18.75" customHeight="1" x14ac:dyDescent="0.35">
      <c r="B30" s="16" t="s">
        <v>67</v>
      </c>
      <c r="C30" s="34">
        <v>14488</v>
      </c>
      <c r="D30" s="30">
        <v>23742</v>
      </c>
      <c r="E30" s="30">
        <v>32590</v>
      </c>
      <c r="F30" s="30">
        <v>40224</v>
      </c>
      <c r="G30" s="30">
        <v>47473</v>
      </c>
      <c r="H30" s="35">
        <v>55516</v>
      </c>
    </row>
    <row r="31" spans="2:8" ht="18.75" customHeight="1" x14ac:dyDescent="0.35">
      <c r="B31" s="16" t="s">
        <v>30</v>
      </c>
      <c r="C31" s="34">
        <v>16976</v>
      </c>
      <c r="D31" s="30">
        <v>27809</v>
      </c>
      <c r="E31" s="30">
        <v>38181</v>
      </c>
      <c r="F31" s="30">
        <v>47129</v>
      </c>
      <c r="G31" s="30">
        <v>55618</v>
      </c>
      <c r="H31" s="35">
        <v>65047</v>
      </c>
    </row>
    <row r="32" spans="2:8" ht="18.75" customHeight="1" x14ac:dyDescent="0.35">
      <c r="B32" s="16" t="s">
        <v>31</v>
      </c>
      <c r="C32" s="34">
        <v>16016</v>
      </c>
      <c r="D32" s="30">
        <v>26243</v>
      </c>
      <c r="E32" s="30">
        <v>36018</v>
      </c>
      <c r="F32" s="30">
        <v>44464</v>
      </c>
      <c r="G32" s="30">
        <v>52473</v>
      </c>
      <c r="H32" s="35">
        <v>61370</v>
      </c>
    </row>
    <row r="33" spans="2:8" ht="18.75" customHeight="1" x14ac:dyDescent="0.35">
      <c r="B33" s="16" t="s">
        <v>32</v>
      </c>
      <c r="C33" s="34">
        <v>16534</v>
      </c>
      <c r="D33" s="30">
        <v>27084</v>
      </c>
      <c r="E33" s="30">
        <v>37185</v>
      </c>
      <c r="F33" s="30">
        <v>45898</v>
      </c>
      <c r="G33" s="30">
        <v>54166</v>
      </c>
      <c r="H33" s="35">
        <v>63344</v>
      </c>
    </row>
    <row r="34" spans="2:8" ht="18.75" customHeight="1" x14ac:dyDescent="0.35">
      <c r="B34" s="16" t="s">
        <v>37</v>
      </c>
      <c r="C34" s="40">
        <v>12441</v>
      </c>
      <c r="D34" s="30">
        <v>20384</v>
      </c>
      <c r="E34" s="30">
        <v>27978</v>
      </c>
      <c r="F34" s="30">
        <v>34542</v>
      </c>
      <c r="G34" s="30">
        <v>40767</v>
      </c>
      <c r="H34" s="35">
        <v>47680</v>
      </c>
    </row>
    <row r="35" spans="2:8" ht="18.75" customHeight="1" x14ac:dyDescent="0.35">
      <c r="B35" s="16" t="s">
        <v>38</v>
      </c>
      <c r="C35" s="40">
        <v>12029</v>
      </c>
      <c r="D35" s="41">
        <v>19705</v>
      </c>
      <c r="E35" s="30">
        <v>27046</v>
      </c>
      <c r="F35" s="30">
        <v>33386</v>
      </c>
      <c r="G35" s="30">
        <v>39399</v>
      </c>
      <c r="H35" s="35">
        <v>46076</v>
      </c>
    </row>
    <row r="36" spans="2:8" ht="18.75" customHeight="1" x14ac:dyDescent="0.35">
      <c r="B36" s="16" t="s">
        <v>5</v>
      </c>
      <c r="C36" s="40">
        <v>11486</v>
      </c>
      <c r="D36" s="41">
        <v>18816</v>
      </c>
      <c r="E36" s="41">
        <v>25829</v>
      </c>
      <c r="F36" s="41">
        <v>31880</v>
      </c>
      <c r="G36" s="41">
        <v>37624</v>
      </c>
      <c r="H36" s="35">
        <v>43996</v>
      </c>
    </row>
    <row r="37" spans="2:8" ht="18.75" customHeight="1" x14ac:dyDescent="0.35">
      <c r="B37" s="16" t="s">
        <v>54</v>
      </c>
      <c r="C37" s="34">
        <v>14923</v>
      </c>
      <c r="D37" s="30">
        <v>24456</v>
      </c>
      <c r="E37" s="30">
        <v>33568</v>
      </c>
      <c r="F37" s="30">
        <v>41434</v>
      </c>
      <c r="G37" s="30">
        <v>48903</v>
      </c>
      <c r="H37" s="35">
        <v>57191</v>
      </c>
    </row>
    <row r="38" spans="2:8" ht="18.75" customHeight="1" x14ac:dyDescent="0.35">
      <c r="B38" s="16" t="s">
        <v>39</v>
      </c>
      <c r="C38" s="34">
        <v>14761</v>
      </c>
      <c r="D38" s="30">
        <v>24191</v>
      </c>
      <c r="E38" s="30">
        <v>33213</v>
      </c>
      <c r="F38" s="30">
        <v>41001</v>
      </c>
      <c r="G38" s="30">
        <v>48381</v>
      </c>
      <c r="H38" s="35">
        <v>56588</v>
      </c>
    </row>
    <row r="39" spans="2:8" ht="18.75" customHeight="1" thickBot="1" x14ac:dyDescent="0.4">
      <c r="B39" s="17" t="s">
        <v>51</v>
      </c>
      <c r="C39" s="36">
        <v>14465</v>
      </c>
      <c r="D39" s="37">
        <v>23707</v>
      </c>
      <c r="E39" s="37">
        <v>32549</v>
      </c>
      <c r="F39" s="37">
        <v>40174</v>
      </c>
      <c r="G39" s="37">
        <v>47415</v>
      </c>
      <c r="H39" s="38">
        <v>55454</v>
      </c>
    </row>
    <row r="41" spans="2:8" ht="11.9" customHeight="1" x14ac:dyDescent="0.35">
      <c r="B41" s="44" t="s">
        <v>12</v>
      </c>
      <c r="C41" s="44"/>
      <c r="D41" s="44"/>
      <c r="E41" s="44"/>
      <c r="F41" s="44"/>
      <c r="G41" s="44"/>
    </row>
    <row r="42" spans="2:8" ht="30" customHeight="1" x14ac:dyDescent="0.35">
      <c r="B42" s="44" t="s">
        <v>59</v>
      </c>
      <c r="C42" s="44"/>
      <c r="D42" s="44"/>
      <c r="E42" s="44"/>
      <c r="F42" s="44"/>
      <c r="G42" s="44"/>
      <c r="H42" s="44"/>
    </row>
    <row r="43" spans="2:8" x14ac:dyDescent="0.35">
      <c r="B43" s="2" t="s">
        <v>6</v>
      </c>
      <c r="C43" s="3"/>
      <c r="D43" s="3"/>
      <c r="E43" s="3"/>
      <c r="F43" s="3"/>
      <c r="G43" s="3"/>
      <c r="H43" s="3"/>
    </row>
    <row r="44" spans="2:8" x14ac:dyDescent="0.35">
      <c r="B44" s="2" t="s">
        <v>40</v>
      </c>
      <c r="C44" s="3"/>
      <c r="D44" s="3"/>
      <c r="E44" s="3"/>
      <c r="F44" s="3"/>
      <c r="G44" s="3"/>
      <c r="H44" s="3"/>
    </row>
    <row r="45" spans="2:8" ht="30" customHeight="1" x14ac:dyDescent="0.35">
      <c r="B45" s="44" t="s">
        <v>56</v>
      </c>
      <c r="C45" s="44"/>
      <c r="D45" s="44"/>
      <c r="E45" s="44"/>
      <c r="F45" s="44"/>
      <c r="G45" s="44"/>
      <c r="H45" s="44"/>
    </row>
    <row r="46" spans="2:8" x14ac:dyDescent="0.35">
      <c r="B46" s="2" t="s">
        <v>7</v>
      </c>
      <c r="C46" s="3"/>
      <c r="D46" s="3"/>
      <c r="E46" s="3"/>
      <c r="F46" s="3"/>
      <c r="G46" s="3"/>
      <c r="H46" s="3"/>
    </row>
    <row r="47" spans="2:8" ht="30.75" customHeight="1" x14ac:dyDescent="0.35">
      <c r="B47" s="43" t="s">
        <v>60</v>
      </c>
      <c r="C47" s="44"/>
      <c r="D47" s="44"/>
      <c r="E47" s="44"/>
      <c r="F47" s="44"/>
      <c r="G47" s="44"/>
      <c r="H47" s="44"/>
    </row>
    <row r="48" spans="2:8" ht="15" x14ac:dyDescent="0.35">
      <c r="B48" s="4" t="s">
        <v>8</v>
      </c>
      <c r="C48" s="3"/>
      <c r="D48" s="3"/>
      <c r="E48" s="3"/>
      <c r="F48" s="3"/>
      <c r="G48" s="3"/>
      <c r="H48" s="3"/>
    </row>
    <row r="49" spans="2:8" ht="55.5" customHeight="1" x14ac:dyDescent="0.35">
      <c r="B49" s="47" t="s">
        <v>58</v>
      </c>
      <c r="C49" s="47"/>
      <c r="D49" s="47"/>
      <c r="E49" s="47"/>
      <c r="F49" s="47"/>
      <c r="G49" s="47"/>
      <c r="H49" s="47"/>
    </row>
    <row r="50" spans="2:8" ht="17.25" customHeight="1" x14ac:dyDescent="0.35">
      <c r="B50" s="45" t="s">
        <v>71</v>
      </c>
      <c r="C50" s="45"/>
      <c r="D50" s="45"/>
      <c r="E50" s="45"/>
      <c r="F50" s="45"/>
      <c r="G50" s="45"/>
      <c r="H50" s="45"/>
    </row>
    <row r="51" spans="2:8" ht="15" x14ac:dyDescent="0.35">
      <c r="B51" s="42" t="s">
        <v>72</v>
      </c>
      <c r="C51" s="42"/>
      <c r="D51" s="42"/>
      <c r="E51" s="42"/>
      <c r="F51" s="42"/>
      <c r="G51" s="42"/>
      <c r="H51" s="42"/>
    </row>
    <row r="52" spans="2:8" ht="15" x14ac:dyDescent="0.35">
      <c r="B52" s="45" t="s">
        <v>61</v>
      </c>
      <c r="C52" s="45"/>
      <c r="D52" s="45"/>
      <c r="E52" s="45"/>
      <c r="F52" s="45"/>
      <c r="G52" s="45"/>
      <c r="H52" s="45"/>
    </row>
  </sheetData>
  <mergeCells count="8">
    <mergeCell ref="B52:H52"/>
    <mergeCell ref="B49:H49"/>
    <mergeCell ref="B2:H2"/>
    <mergeCell ref="B41:G41"/>
    <mergeCell ref="B45:H45"/>
    <mergeCell ref="B50:H50"/>
    <mergeCell ref="B42:H42"/>
    <mergeCell ref="B47:H4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1D1BF-A965-4956-B46B-ACE9A30068EE}">
  <dimension ref="A1"/>
  <sheetViews>
    <sheetView workbookViewId="0">
      <selection activeCell="J16" sqref="J16"/>
    </sheetView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A2948-215F-4FB3-8738-03205AF959A6}">
  <dimension ref="A1:G48"/>
  <sheetViews>
    <sheetView topLeftCell="A29" workbookViewId="0">
      <selection activeCell="K28" sqref="K28"/>
    </sheetView>
  </sheetViews>
  <sheetFormatPr defaultRowHeight="14.5" x14ac:dyDescent="0.35"/>
  <cols>
    <col min="1" max="1" width="53.08984375" bestFit="1" customWidth="1"/>
    <col min="2" max="7" width="9.08984375" style="1"/>
  </cols>
  <sheetData>
    <row r="1" spans="1:7" ht="24" x14ac:dyDescent="0.35">
      <c r="A1" s="46" t="s">
        <v>45</v>
      </c>
      <c r="B1" s="46"/>
      <c r="C1" s="46"/>
      <c r="D1" s="46"/>
      <c r="E1" s="46"/>
      <c r="F1" s="46"/>
      <c r="G1" s="46"/>
    </row>
    <row r="2" spans="1:7" x14ac:dyDescent="0.35">
      <c r="A2" s="19" t="s">
        <v>35</v>
      </c>
      <c r="B2" s="20">
        <v>1</v>
      </c>
      <c r="C2" s="20">
        <v>2</v>
      </c>
      <c r="D2" s="20">
        <v>3</v>
      </c>
      <c r="E2" s="20">
        <v>4</v>
      </c>
      <c r="F2" s="20">
        <v>5</v>
      </c>
      <c r="G2" s="21">
        <v>6</v>
      </c>
    </row>
    <row r="3" spans="1:7" x14ac:dyDescent="0.35">
      <c r="A3" s="22" t="s">
        <v>43</v>
      </c>
      <c r="B3" s="5">
        <v>21664</v>
      </c>
      <c r="C3" s="5">
        <v>35492</v>
      </c>
      <c r="D3" s="5">
        <v>48731</v>
      </c>
      <c r="E3" s="5">
        <v>60150</v>
      </c>
      <c r="F3" s="5">
        <v>70984</v>
      </c>
      <c r="G3" s="6">
        <v>83022</v>
      </c>
    </row>
    <row r="4" spans="1:7" ht="17.5" x14ac:dyDescent="0.35">
      <c r="A4" s="22" t="s">
        <v>33</v>
      </c>
      <c r="B4" s="5">
        <v>25255</v>
      </c>
      <c r="C4" s="5">
        <v>41374</v>
      </c>
      <c r="D4" s="5">
        <v>56805</v>
      </c>
      <c r="E4" s="5">
        <v>70122</v>
      </c>
      <c r="F4" s="5">
        <v>82748</v>
      </c>
      <c r="G4" s="6">
        <v>96768</v>
      </c>
    </row>
    <row r="5" spans="1:7" x14ac:dyDescent="0.35">
      <c r="A5" s="22" t="s">
        <v>0</v>
      </c>
      <c r="B5" s="5">
        <v>21688</v>
      </c>
      <c r="C5" s="5">
        <v>35541</v>
      </c>
      <c r="D5" s="5">
        <v>48782</v>
      </c>
      <c r="E5" s="5">
        <v>60216</v>
      </c>
      <c r="F5" s="5">
        <v>71068</v>
      </c>
      <c r="G5" s="6">
        <v>83100</v>
      </c>
    </row>
    <row r="6" spans="1:7" x14ac:dyDescent="0.35">
      <c r="A6" s="22" t="s">
        <v>13</v>
      </c>
      <c r="B6" s="5">
        <v>17214</v>
      </c>
      <c r="C6" s="5">
        <v>28211</v>
      </c>
      <c r="D6" s="5">
        <v>38739</v>
      </c>
      <c r="E6" s="5">
        <v>47809</v>
      </c>
      <c r="F6" s="5">
        <v>56421</v>
      </c>
      <c r="G6" s="6">
        <v>65979</v>
      </c>
    </row>
    <row r="7" spans="1:7" x14ac:dyDescent="0.35">
      <c r="A7" s="22" t="s">
        <v>1</v>
      </c>
      <c r="B7" s="5">
        <v>21426</v>
      </c>
      <c r="C7" s="5">
        <v>35112</v>
      </c>
      <c r="D7" s="5">
        <v>48196</v>
      </c>
      <c r="E7" s="5">
        <v>59490</v>
      </c>
      <c r="F7" s="5">
        <v>70212</v>
      </c>
      <c r="G7" s="6">
        <v>82113</v>
      </c>
    </row>
    <row r="8" spans="1:7" x14ac:dyDescent="0.35">
      <c r="A8" s="22" t="s">
        <v>14</v>
      </c>
      <c r="B8" s="5">
        <v>21730</v>
      </c>
      <c r="C8" s="5">
        <v>35613</v>
      </c>
      <c r="D8" s="5">
        <v>48898</v>
      </c>
      <c r="E8" s="5">
        <v>60350</v>
      </c>
      <c r="F8" s="5">
        <v>71224</v>
      </c>
      <c r="G8" s="6">
        <v>83288</v>
      </c>
    </row>
    <row r="9" spans="1:7" x14ac:dyDescent="0.35">
      <c r="A9" s="22" t="s">
        <v>15</v>
      </c>
      <c r="B9" s="5">
        <v>17589</v>
      </c>
      <c r="C9" s="5">
        <v>28836</v>
      </c>
      <c r="D9" s="5">
        <v>39571</v>
      </c>
      <c r="E9" s="5">
        <v>48854</v>
      </c>
      <c r="F9" s="5">
        <v>57657</v>
      </c>
      <c r="G9" s="6">
        <v>67432</v>
      </c>
    </row>
    <row r="10" spans="1:7" x14ac:dyDescent="0.35">
      <c r="A10" s="22" t="s">
        <v>16</v>
      </c>
      <c r="B10" s="5">
        <v>16091</v>
      </c>
      <c r="C10" s="5">
        <v>26374</v>
      </c>
      <c r="D10" s="5">
        <v>36205</v>
      </c>
      <c r="E10" s="5">
        <v>44683</v>
      </c>
      <c r="F10" s="5">
        <v>52733</v>
      </c>
      <c r="G10" s="6">
        <v>61668</v>
      </c>
    </row>
    <row r="11" spans="1:7" x14ac:dyDescent="0.35">
      <c r="A11" s="22" t="s">
        <v>17</v>
      </c>
      <c r="B11" s="5">
        <v>16430</v>
      </c>
      <c r="C11" s="5">
        <v>26933</v>
      </c>
      <c r="D11" s="5">
        <v>36963</v>
      </c>
      <c r="E11" s="5">
        <v>45628</v>
      </c>
      <c r="F11" s="5">
        <v>53850</v>
      </c>
      <c r="G11" s="6">
        <v>62968</v>
      </c>
    </row>
    <row r="12" spans="1:7" x14ac:dyDescent="0.35">
      <c r="A12" s="22" t="s">
        <v>18</v>
      </c>
      <c r="B12" s="5">
        <v>16892</v>
      </c>
      <c r="C12" s="5">
        <v>27682</v>
      </c>
      <c r="D12" s="5">
        <v>37996</v>
      </c>
      <c r="E12" s="5">
        <v>46896</v>
      </c>
      <c r="F12" s="5">
        <v>55351</v>
      </c>
      <c r="G12" s="6">
        <v>64725</v>
      </c>
    </row>
    <row r="13" spans="1:7" x14ac:dyDescent="0.35">
      <c r="A13" s="22" t="s">
        <v>19</v>
      </c>
      <c r="B13" s="5">
        <v>19383</v>
      </c>
      <c r="C13" s="5">
        <v>31762</v>
      </c>
      <c r="D13" s="5">
        <v>43604</v>
      </c>
      <c r="E13" s="5">
        <v>53816</v>
      </c>
      <c r="F13" s="5">
        <v>63507</v>
      </c>
      <c r="G13" s="6">
        <v>74274</v>
      </c>
    </row>
    <row r="14" spans="1:7" x14ac:dyDescent="0.35">
      <c r="A14" s="22" t="s">
        <v>20</v>
      </c>
      <c r="B14" s="5">
        <v>17047</v>
      </c>
      <c r="C14" s="5">
        <v>27930</v>
      </c>
      <c r="D14" s="5">
        <v>38350</v>
      </c>
      <c r="E14" s="5">
        <v>47338</v>
      </c>
      <c r="F14" s="5">
        <v>55861</v>
      </c>
      <c r="G14" s="6">
        <v>65324</v>
      </c>
    </row>
    <row r="15" spans="1:7" x14ac:dyDescent="0.35">
      <c r="A15" s="22" t="s">
        <v>41</v>
      </c>
      <c r="B15" s="5">
        <v>25140</v>
      </c>
      <c r="C15" s="5">
        <v>41182</v>
      </c>
      <c r="D15" s="5">
        <v>56543</v>
      </c>
      <c r="E15" s="5">
        <v>69793</v>
      </c>
      <c r="F15" s="5">
        <v>82363</v>
      </c>
      <c r="G15" s="6">
        <v>96329</v>
      </c>
    </row>
    <row r="16" spans="1:7" ht="15" customHeight="1" x14ac:dyDescent="0.35">
      <c r="A16" s="22" t="s">
        <v>55</v>
      </c>
      <c r="B16" s="5">
        <v>27807</v>
      </c>
      <c r="C16" s="5">
        <v>45568</v>
      </c>
      <c r="D16" s="5">
        <v>62550</v>
      </c>
      <c r="E16" s="5">
        <v>77215</v>
      </c>
      <c r="F16" s="5">
        <v>91119</v>
      </c>
      <c r="G16" s="6">
        <v>106561</v>
      </c>
    </row>
    <row r="17" spans="1:7" x14ac:dyDescent="0.35">
      <c r="A17" s="22" t="s">
        <v>2</v>
      </c>
      <c r="B17" s="5">
        <v>25488</v>
      </c>
      <c r="C17" s="5">
        <v>41759</v>
      </c>
      <c r="D17" s="5">
        <v>57325</v>
      </c>
      <c r="E17" s="5">
        <v>70772</v>
      </c>
      <c r="F17" s="5">
        <v>83514</v>
      </c>
      <c r="G17" s="6">
        <v>97679</v>
      </c>
    </row>
    <row r="18" spans="1:7" x14ac:dyDescent="0.35">
      <c r="A18" s="22" t="s">
        <v>21</v>
      </c>
      <c r="B18" s="5">
        <v>16276</v>
      </c>
      <c r="C18" s="5">
        <v>26665</v>
      </c>
      <c r="D18" s="5">
        <v>36597</v>
      </c>
      <c r="E18" s="5">
        <v>45173</v>
      </c>
      <c r="F18" s="5">
        <v>53312</v>
      </c>
      <c r="G18" s="6">
        <v>62347</v>
      </c>
    </row>
    <row r="19" spans="1:7" x14ac:dyDescent="0.35">
      <c r="A19" s="22" t="s">
        <v>22</v>
      </c>
      <c r="B19" s="5">
        <v>16251</v>
      </c>
      <c r="C19" s="5">
        <v>26639</v>
      </c>
      <c r="D19" s="5">
        <v>36575</v>
      </c>
      <c r="E19" s="5">
        <v>45141</v>
      </c>
      <c r="F19" s="5">
        <v>53273</v>
      </c>
      <c r="G19" s="6">
        <v>62304</v>
      </c>
    </row>
    <row r="20" spans="1:7" x14ac:dyDescent="0.35">
      <c r="A20" s="22" t="s">
        <v>23</v>
      </c>
      <c r="B20" s="5">
        <v>20818</v>
      </c>
      <c r="C20" s="5">
        <v>34115</v>
      </c>
      <c r="D20" s="5">
        <v>46838</v>
      </c>
      <c r="E20" s="5">
        <v>57822</v>
      </c>
      <c r="F20" s="5">
        <v>68231</v>
      </c>
      <c r="G20" s="6">
        <v>79806</v>
      </c>
    </row>
    <row r="21" spans="1:7" x14ac:dyDescent="0.35">
      <c r="A21" s="22" t="s">
        <v>24</v>
      </c>
      <c r="B21" s="5">
        <v>17418</v>
      </c>
      <c r="C21" s="5">
        <v>28551</v>
      </c>
      <c r="D21" s="5">
        <v>39187</v>
      </c>
      <c r="E21" s="5">
        <v>48376</v>
      </c>
      <c r="F21" s="5">
        <v>57087</v>
      </c>
      <c r="G21" s="6">
        <v>66775</v>
      </c>
    </row>
    <row r="22" spans="1:7" x14ac:dyDescent="0.35">
      <c r="A22" s="22" t="s">
        <v>3</v>
      </c>
      <c r="B22" s="5">
        <v>16642</v>
      </c>
      <c r="C22" s="5">
        <v>27248</v>
      </c>
      <c r="D22" s="5">
        <v>37411</v>
      </c>
      <c r="E22" s="5">
        <v>46182</v>
      </c>
      <c r="F22" s="5">
        <v>54511</v>
      </c>
      <c r="G22" s="6">
        <v>63746</v>
      </c>
    </row>
    <row r="23" spans="1:7" x14ac:dyDescent="0.35">
      <c r="A23" s="22" t="s">
        <v>25</v>
      </c>
      <c r="B23" s="5">
        <v>16156</v>
      </c>
      <c r="C23" s="5">
        <v>26482</v>
      </c>
      <c r="D23" s="5">
        <v>36357</v>
      </c>
      <c r="E23" s="5">
        <v>44879</v>
      </c>
      <c r="F23" s="5">
        <v>52964</v>
      </c>
      <c r="G23" s="6">
        <v>61938</v>
      </c>
    </row>
    <row r="24" spans="1:7" x14ac:dyDescent="0.35">
      <c r="A24" s="22" t="s">
        <v>26</v>
      </c>
      <c r="B24" s="5">
        <v>17340</v>
      </c>
      <c r="C24" s="5">
        <v>28414</v>
      </c>
      <c r="D24" s="5">
        <v>39010</v>
      </c>
      <c r="E24" s="5">
        <v>48148</v>
      </c>
      <c r="F24" s="5">
        <v>56827</v>
      </c>
      <c r="G24" s="6">
        <v>66455</v>
      </c>
    </row>
    <row r="25" spans="1:7" x14ac:dyDescent="0.35">
      <c r="A25" s="22" t="s">
        <v>27</v>
      </c>
      <c r="B25" s="5">
        <v>21120</v>
      </c>
      <c r="C25" s="5">
        <v>34616</v>
      </c>
      <c r="D25" s="5">
        <v>47513</v>
      </c>
      <c r="E25" s="5">
        <v>58656</v>
      </c>
      <c r="F25" s="5">
        <v>69215</v>
      </c>
      <c r="G25" s="6">
        <v>80959</v>
      </c>
    </row>
    <row r="26" spans="1:7" x14ac:dyDescent="0.35">
      <c r="A26" s="22" t="s">
        <v>42</v>
      </c>
      <c r="B26" s="5">
        <v>20032</v>
      </c>
      <c r="C26" s="5">
        <v>32830</v>
      </c>
      <c r="D26" s="5">
        <v>45058</v>
      </c>
      <c r="E26" s="5">
        <v>55623</v>
      </c>
      <c r="F26" s="5">
        <v>65646</v>
      </c>
      <c r="G26" s="6">
        <v>76764</v>
      </c>
    </row>
    <row r="27" spans="1:7" ht="15.9" customHeight="1" x14ac:dyDescent="0.35">
      <c r="A27" s="22" t="s">
        <v>28</v>
      </c>
      <c r="B27" s="5">
        <v>19496</v>
      </c>
      <c r="C27" s="5">
        <v>31958</v>
      </c>
      <c r="D27" s="5">
        <v>43872</v>
      </c>
      <c r="E27" s="5">
        <v>54147</v>
      </c>
      <c r="F27" s="5">
        <v>63905</v>
      </c>
      <c r="G27" s="6">
        <v>74723</v>
      </c>
    </row>
    <row r="28" spans="1:7" x14ac:dyDescent="0.35">
      <c r="A28" s="22" t="s">
        <v>29</v>
      </c>
      <c r="B28" s="5">
        <v>19137</v>
      </c>
      <c r="C28" s="5">
        <v>31355</v>
      </c>
      <c r="D28" s="5">
        <v>43042</v>
      </c>
      <c r="E28" s="5">
        <v>53130</v>
      </c>
      <c r="F28" s="5">
        <v>62707</v>
      </c>
      <c r="G28" s="6">
        <v>73325</v>
      </c>
    </row>
    <row r="29" spans="1:7" x14ac:dyDescent="0.35">
      <c r="A29" s="22" t="s">
        <v>4</v>
      </c>
      <c r="B29" s="5">
        <v>20035</v>
      </c>
      <c r="C29" s="5">
        <v>32832</v>
      </c>
      <c r="D29" s="5">
        <v>45068</v>
      </c>
      <c r="E29" s="5">
        <v>55626</v>
      </c>
      <c r="F29" s="5">
        <v>65650</v>
      </c>
      <c r="G29" s="6">
        <v>76772</v>
      </c>
    </row>
    <row r="30" spans="1:7" x14ac:dyDescent="0.35">
      <c r="A30" s="22" t="s">
        <v>30</v>
      </c>
      <c r="B30" s="5">
        <v>23366</v>
      </c>
      <c r="C30" s="5">
        <v>38277</v>
      </c>
      <c r="D30" s="5">
        <v>52553</v>
      </c>
      <c r="E30" s="5">
        <v>64870</v>
      </c>
      <c r="F30" s="5">
        <v>76554</v>
      </c>
      <c r="G30" s="6">
        <v>89533</v>
      </c>
    </row>
    <row r="31" spans="1:7" x14ac:dyDescent="0.35">
      <c r="A31" s="22" t="s">
        <v>31</v>
      </c>
      <c r="B31" s="5">
        <v>22392</v>
      </c>
      <c r="C31" s="5">
        <v>36691</v>
      </c>
      <c r="D31" s="5">
        <v>50357</v>
      </c>
      <c r="E31" s="5">
        <v>62166</v>
      </c>
      <c r="F31" s="5">
        <v>73363</v>
      </c>
      <c r="G31" s="6">
        <v>85803</v>
      </c>
    </row>
    <row r="32" spans="1:7" x14ac:dyDescent="0.35">
      <c r="A32" s="22" t="s">
        <v>32</v>
      </c>
      <c r="B32" s="5">
        <v>23062</v>
      </c>
      <c r="C32" s="5">
        <v>37777</v>
      </c>
      <c r="D32" s="5">
        <v>51866</v>
      </c>
      <c r="E32" s="5">
        <v>64020</v>
      </c>
      <c r="F32" s="5">
        <v>75552</v>
      </c>
      <c r="G32" s="6">
        <v>88354</v>
      </c>
    </row>
    <row r="33" spans="1:7" x14ac:dyDescent="0.35">
      <c r="A33" s="22" t="s">
        <v>37</v>
      </c>
      <c r="B33" s="5">
        <v>17436</v>
      </c>
      <c r="C33" s="5">
        <v>28569</v>
      </c>
      <c r="D33" s="5">
        <v>39212</v>
      </c>
      <c r="E33" s="5">
        <v>48411</v>
      </c>
      <c r="F33" s="5">
        <v>57136</v>
      </c>
      <c r="G33" s="6">
        <v>66824</v>
      </c>
    </row>
    <row r="34" spans="1:7" x14ac:dyDescent="0.35">
      <c r="A34" s="22" t="s">
        <v>38</v>
      </c>
      <c r="B34" s="5">
        <v>16780</v>
      </c>
      <c r="C34" s="5">
        <v>27488</v>
      </c>
      <c r="D34" s="5">
        <v>37728</v>
      </c>
      <c r="E34" s="5">
        <v>46573</v>
      </c>
      <c r="F34" s="5">
        <v>54960</v>
      </c>
      <c r="G34" s="6">
        <v>64275</v>
      </c>
    </row>
    <row r="35" spans="1:7" x14ac:dyDescent="0.35">
      <c r="A35" s="22" t="s">
        <v>5</v>
      </c>
      <c r="B35" s="5">
        <v>16029</v>
      </c>
      <c r="C35" s="5">
        <v>26260</v>
      </c>
      <c r="D35" s="5">
        <v>36046</v>
      </c>
      <c r="E35" s="5">
        <v>44492</v>
      </c>
      <c r="F35" s="5">
        <v>52508</v>
      </c>
      <c r="G35" s="6">
        <v>61400</v>
      </c>
    </row>
    <row r="36" spans="1:7" ht="17.5" x14ac:dyDescent="0.35">
      <c r="A36" s="22" t="s">
        <v>34</v>
      </c>
      <c r="B36" s="5">
        <v>20868</v>
      </c>
      <c r="C36" s="5">
        <v>34198</v>
      </c>
      <c r="D36" s="5">
        <v>46941</v>
      </c>
      <c r="E36" s="5">
        <v>57941</v>
      </c>
      <c r="F36" s="5">
        <v>68384</v>
      </c>
      <c r="G36" s="6">
        <v>79975</v>
      </c>
    </row>
    <row r="37" spans="1:7" x14ac:dyDescent="0.35">
      <c r="A37" s="22" t="s">
        <v>39</v>
      </c>
      <c r="B37" s="5">
        <v>20529</v>
      </c>
      <c r="C37" s="5">
        <v>33644</v>
      </c>
      <c r="D37" s="5">
        <v>46191</v>
      </c>
      <c r="E37" s="5">
        <v>57022</v>
      </c>
      <c r="F37" s="5">
        <v>67286</v>
      </c>
      <c r="G37" s="6">
        <v>78700</v>
      </c>
    </row>
    <row r="38" spans="1:7" ht="15" thickBot="1" x14ac:dyDescent="0.4">
      <c r="A38" s="22" t="s">
        <v>44</v>
      </c>
      <c r="B38" s="7">
        <v>20136</v>
      </c>
      <c r="C38" s="7">
        <v>33001</v>
      </c>
      <c r="D38" s="7">
        <v>45309</v>
      </c>
      <c r="E38" s="7">
        <v>55925</v>
      </c>
      <c r="F38" s="7">
        <v>66004</v>
      </c>
      <c r="G38" s="8">
        <v>77195</v>
      </c>
    </row>
    <row r="40" spans="1:7" ht="40.65" customHeight="1" x14ac:dyDescent="0.35">
      <c r="A40" s="44" t="s">
        <v>57</v>
      </c>
      <c r="B40" s="44"/>
      <c r="C40" s="44"/>
      <c r="D40" s="44"/>
      <c r="E40" s="44"/>
      <c r="F40" s="44"/>
      <c r="G40"/>
    </row>
    <row r="41" spans="1:7" ht="13.65" customHeight="1" x14ac:dyDescent="0.35">
      <c r="A41" s="2" t="s">
        <v>6</v>
      </c>
      <c r="B41" s="3"/>
      <c r="C41" s="3"/>
      <c r="D41" s="3"/>
      <c r="E41" s="3"/>
      <c r="F41" s="3"/>
      <c r="G41" s="3"/>
    </row>
    <row r="42" spans="1:7" x14ac:dyDescent="0.35">
      <c r="A42" s="2" t="s">
        <v>40</v>
      </c>
      <c r="B42" s="3"/>
      <c r="C42" s="3"/>
      <c r="D42" s="3"/>
      <c r="E42" s="3"/>
      <c r="F42" s="3"/>
      <c r="G42" s="3"/>
    </row>
    <row r="43" spans="1:7" x14ac:dyDescent="0.35">
      <c r="A43" s="44" t="s">
        <v>56</v>
      </c>
      <c r="B43" s="44"/>
      <c r="C43" s="44"/>
      <c r="D43" s="44"/>
      <c r="E43" s="44"/>
      <c r="F43" s="44"/>
      <c r="G43" s="44"/>
    </row>
    <row r="44" spans="1:7" x14ac:dyDescent="0.35">
      <c r="A44" s="2" t="s">
        <v>7</v>
      </c>
      <c r="B44" s="3"/>
      <c r="C44" s="3"/>
      <c r="D44" s="3"/>
      <c r="E44" s="3"/>
      <c r="F44" s="3"/>
      <c r="G44" s="3"/>
    </row>
    <row r="45" spans="1:7" ht="15" x14ac:dyDescent="0.35">
      <c r="A45" s="4" t="s">
        <v>8</v>
      </c>
      <c r="B45" s="3"/>
      <c r="C45" s="3"/>
      <c r="D45" s="3"/>
      <c r="E45" s="3"/>
      <c r="F45" s="3"/>
      <c r="G45" s="3"/>
    </row>
    <row r="46" spans="1:7" ht="62.9" customHeight="1" x14ac:dyDescent="0.35">
      <c r="A46" s="48" t="s">
        <v>9</v>
      </c>
      <c r="B46" s="48"/>
      <c r="C46" s="48"/>
      <c r="D46" s="48"/>
      <c r="E46" s="48"/>
      <c r="F46" s="48"/>
      <c r="G46" s="48"/>
    </row>
    <row r="47" spans="1:7" ht="30.65" customHeight="1" x14ac:dyDescent="0.35">
      <c r="A47" s="49" t="s">
        <v>10</v>
      </c>
      <c r="B47" s="49"/>
      <c r="C47" s="49"/>
      <c r="D47" s="49"/>
      <c r="E47" s="49"/>
      <c r="F47" s="49"/>
      <c r="G47" s="49"/>
    </row>
    <row r="48" spans="1:7" ht="32.15" customHeight="1" x14ac:dyDescent="0.35">
      <c r="A48" s="23" t="s">
        <v>11</v>
      </c>
      <c r="B48" s="24"/>
      <c r="C48" s="24"/>
      <c r="D48" s="24"/>
      <c r="E48" s="24"/>
      <c r="F48" s="24"/>
      <c r="G48" s="24"/>
    </row>
  </sheetData>
  <mergeCells count="5">
    <mergeCell ref="A1:G1"/>
    <mergeCell ref="A40:F40"/>
    <mergeCell ref="A43:G43"/>
    <mergeCell ref="A46:G46"/>
    <mergeCell ref="A47:G4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818B1-D1C2-4299-B33C-07A0DBA29731}">
  <dimension ref="A1:X49"/>
  <sheetViews>
    <sheetView zoomScale="70" zoomScaleNormal="70" workbookViewId="0">
      <selection activeCell="J16" sqref="J16"/>
    </sheetView>
  </sheetViews>
  <sheetFormatPr defaultRowHeight="14.5" x14ac:dyDescent="0.35"/>
  <cols>
    <col min="1" max="1" width="52.08984375" customWidth="1"/>
    <col min="2" max="7" width="10.90625" customWidth="1"/>
    <col min="8" max="8" width="7" customWidth="1"/>
    <col min="10" max="17" width="10" customWidth="1"/>
    <col min="19" max="24" width="6" customWidth="1"/>
  </cols>
  <sheetData>
    <row r="1" spans="1:24" ht="24" x14ac:dyDescent="0.35">
      <c r="A1" s="46" t="s">
        <v>46</v>
      </c>
      <c r="B1" s="46"/>
      <c r="C1" s="46"/>
      <c r="D1" s="46"/>
      <c r="E1" s="46"/>
      <c r="F1" s="46"/>
      <c r="G1" s="46"/>
      <c r="H1" s="46"/>
      <c r="I1">
        <f>'2025'!B3*0.7</f>
        <v>15164.8</v>
      </c>
    </row>
    <row r="2" spans="1:24" x14ac:dyDescent="0.35">
      <c r="A2" s="25" t="s">
        <v>36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7">
        <v>6</v>
      </c>
      <c r="J2">
        <v>1</v>
      </c>
      <c r="K2">
        <v>2</v>
      </c>
      <c r="L2">
        <v>3</v>
      </c>
      <c r="M2">
        <v>4</v>
      </c>
      <c r="N2">
        <v>5</v>
      </c>
      <c r="O2">
        <v>6</v>
      </c>
      <c r="P2">
        <v>7</v>
      </c>
      <c r="Q2">
        <v>8</v>
      </c>
    </row>
    <row r="3" spans="1:24" ht="18.5" x14ac:dyDescent="0.45">
      <c r="A3" s="22" t="s">
        <v>43</v>
      </c>
      <c r="B3" s="9">
        <v>15165</v>
      </c>
      <c r="C3" s="9">
        <v>24844</v>
      </c>
      <c r="D3" s="5">
        <v>34112</v>
      </c>
      <c r="E3" s="5">
        <v>42105</v>
      </c>
      <c r="F3" s="5">
        <v>49689</v>
      </c>
      <c r="G3" s="6">
        <v>58115</v>
      </c>
      <c r="I3" t="s">
        <v>47</v>
      </c>
      <c r="J3" s="28">
        <v>19550</v>
      </c>
      <c r="K3" s="28">
        <v>26430</v>
      </c>
      <c r="L3" s="28">
        <v>33310</v>
      </c>
      <c r="M3" s="28">
        <v>40190</v>
      </c>
      <c r="N3" s="28">
        <v>47070</v>
      </c>
      <c r="O3" s="28">
        <v>53950</v>
      </c>
      <c r="P3" s="28">
        <v>60830</v>
      </c>
      <c r="Q3" s="28">
        <v>67710</v>
      </c>
      <c r="S3">
        <f>IF(B3&lt;J3, 1, 0)</f>
        <v>1</v>
      </c>
      <c r="T3">
        <f t="shared" ref="T3:T38" si="0">IF(C3&lt;K3, 1, 0)</f>
        <v>1</v>
      </c>
      <c r="U3">
        <f t="shared" ref="U3:U38" si="1">IF(D3&lt;L3, 1, 0)</f>
        <v>0</v>
      </c>
      <c r="V3">
        <f t="shared" ref="V3:V38" si="2">IF(E3&lt;M3, 1, 0)</f>
        <v>0</v>
      </c>
      <c r="W3">
        <f t="shared" ref="W3:W38" si="3">IF(F3&lt;N3, 1, 0)</f>
        <v>0</v>
      </c>
      <c r="X3">
        <f t="shared" ref="X3:X38" si="4">IF(G3&lt;O3, 1, 0)</f>
        <v>0</v>
      </c>
    </row>
    <row r="4" spans="1:24" ht="18.5" x14ac:dyDescent="0.45">
      <c r="A4" s="22" t="s">
        <v>33</v>
      </c>
      <c r="B4" s="9">
        <v>17678</v>
      </c>
      <c r="C4" s="5">
        <v>28962</v>
      </c>
      <c r="D4" s="5">
        <v>39764</v>
      </c>
      <c r="E4" s="5">
        <v>49085</v>
      </c>
      <c r="F4" s="5">
        <v>57924</v>
      </c>
      <c r="G4" s="6">
        <v>67738</v>
      </c>
      <c r="I4" t="s">
        <v>47</v>
      </c>
      <c r="J4" s="28">
        <v>19550</v>
      </c>
      <c r="K4" s="28">
        <v>26430</v>
      </c>
      <c r="L4" s="28">
        <v>33310</v>
      </c>
      <c r="M4" s="28">
        <v>40190</v>
      </c>
      <c r="N4" s="28">
        <v>47070</v>
      </c>
      <c r="O4" s="28">
        <v>53950</v>
      </c>
      <c r="P4" s="28">
        <v>60830</v>
      </c>
      <c r="Q4" s="28">
        <v>67710</v>
      </c>
      <c r="S4">
        <f t="shared" ref="S4:S38" si="5">IF(B4&lt;J4, 1, 0)</f>
        <v>1</v>
      </c>
      <c r="T4">
        <f t="shared" si="0"/>
        <v>0</v>
      </c>
      <c r="U4">
        <f t="shared" si="1"/>
        <v>0</v>
      </c>
      <c r="V4">
        <f t="shared" si="2"/>
        <v>0</v>
      </c>
      <c r="W4">
        <f t="shared" si="3"/>
        <v>0</v>
      </c>
      <c r="X4">
        <f t="shared" si="4"/>
        <v>0</v>
      </c>
    </row>
    <row r="5" spans="1:24" ht="18.5" x14ac:dyDescent="0.45">
      <c r="A5" s="22" t="s">
        <v>0</v>
      </c>
      <c r="B5" s="9">
        <v>15182</v>
      </c>
      <c r="C5" s="9">
        <v>24879</v>
      </c>
      <c r="D5" s="5">
        <v>34147</v>
      </c>
      <c r="E5" s="5">
        <v>42151</v>
      </c>
      <c r="F5" s="5">
        <v>49748</v>
      </c>
      <c r="G5" s="6">
        <v>58170</v>
      </c>
      <c r="I5" t="s">
        <v>47</v>
      </c>
      <c r="J5" s="28">
        <v>19550</v>
      </c>
      <c r="K5" s="28">
        <v>26430</v>
      </c>
      <c r="L5" s="28">
        <v>33310</v>
      </c>
      <c r="M5" s="28">
        <v>40190</v>
      </c>
      <c r="N5" s="28">
        <v>47070</v>
      </c>
      <c r="O5" s="28">
        <v>53950</v>
      </c>
      <c r="P5" s="28">
        <v>60830</v>
      </c>
      <c r="Q5" s="28">
        <v>67710</v>
      </c>
      <c r="S5">
        <f t="shared" si="5"/>
        <v>1</v>
      </c>
      <c r="T5">
        <f t="shared" si="0"/>
        <v>1</v>
      </c>
      <c r="U5">
        <f t="shared" si="1"/>
        <v>0</v>
      </c>
      <c r="V5">
        <f t="shared" si="2"/>
        <v>0</v>
      </c>
      <c r="W5">
        <f t="shared" si="3"/>
        <v>0</v>
      </c>
      <c r="X5">
        <f t="shared" si="4"/>
        <v>0</v>
      </c>
    </row>
    <row r="6" spans="1:24" ht="18.5" x14ac:dyDescent="0.45">
      <c r="A6" s="22" t="s">
        <v>13</v>
      </c>
      <c r="B6" s="9">
        <v>12050</v>
      </c>
      <c r="C6" s="9">
        <v>19748</v>
      </c>
      <c r="D6" s="5">
        <v>27117</v>
      </c>
      <c r="E6" s="5">
        <v>33466</v>
      </c>
      <c r="F6" s="5">
        <v>39495</v>
      </c>
      <c r="G6" s="6">
        <v>46185</v>
      </c>
      <c r="I6" t="s">
        <v>48</v>
      </c>
      <c r="J6" s="28">
        <v>15650</v>
      </c>
      <c r="K6" s="28">
        <v>21150</v>
      </c>
      <c r="L6" s="28">
        <v>26650</v>
      </c>
      <c r="M6" s="28">
        <v>32150</v>
      </c>
      <c r="N6" s="28">
        <v>37650</v>
      </c>
      <c r="O6" s="28">
        <v>43150</v>
      </c>
      <c r="P6" s="28">
        <v>48650</v>
      </c>
      <c r="Q6" s="28">
        <v>54150</v>
      </c>
      <c r="S6">
        <f t="shared" si="5"/>
        <v>1</v>
      </c>
      <c r="T6">
        <f t="shared" si="0"/>
        <v>1</v>
      </c>
      <c r="U6">
        <f t="shared" si="1"/>
        <v>0</v>
      </c>
      <c r="V6">
        <f t="shared" si="2"/>
        <v>0</v>
      </c>
      <c r="W6">
        <f t="shared" si="3"/>
        <v>0</v>
      </c>
      <c r="X6">
        <f t="shared" si="4"/>
        <v>0</v>
      </c>
    </row>
    <row r="7" spans="1:24" ht="18.5" x14ac:dyDescent="0.45">
      <c r="A7" s="22" t="s">
        <v>1</v>
      </c>
      <c r="B7" s="9">
        <v>14998</v>
      </c>
      <c r="C7" s="5">
        <v>24578</v>
      </c>
      <c r="D7" s="5">
        <v>33737</v>
      </c>
      <c r="E7" s="5">
        <v>41643</v>
      </c>
      <c r="F7" s="5">
        <v>49148</v>
      </c>
      <c r="G7" s="6">
        <v>57479</v>
      </c>
      <c r="I7" t="s">
        <v>48</v>
      </c>
      <c r="J7" s="28">
        <v>15650</v>
      </c>
      <c r="K7" s="28">
        <v>21150</v>
      </c>
      <c r="L7" s="28">
        <v>26650</v>
      </c>
      <c r="M7" s="28">
        <v>32150</v>
      </c>
      <c r="N7" s="28">
        <v>37650</v>
      </c>
      <c r="O7" s="28">
        <v>43150</v>
      </c>
      <c r="P7" s="28">
        <v>48650</v>
      </c>
      <c r="Q7" s="28">
        <v>54150</v>
      </c>
      <c r="S7">
        <f t="shared" si="5"/>
        <v>1</v>
      </c>
      <c r="T7">
        <f t="shared" si="0"/>
        <v>0</v>
      </c>
      <c r="U7">
        <f t="shared" si="1"/>
        <v>0</v>
      </c>
      <c r="V7">
        <f t="shared" si="2"/>
        <v>0</v>
      </c>
      <c r="W7">
        <f t="shared" si="3"/>
        <v>0</v>
      </c>
      <c r="X7">
        <f t="shared" si="4"/>
        <v>0</v>
      </c>
    </row>
    <row r="8" spans="1:24" ht="18.5" x14ac:dyDescent="0.45">
      <c r="A8" s="22" t="s">
        <v>14</v>
      </c>
      <c r="B8" s="9">
        <v>15211</v>
      </c>
      <c r="C8" s="5">
        <v>24929</v>
      </c>
      <c r="D8" s="5">
        <v>34229</v>
      </c>
      <c r="E8" s="5">
        <v>42245</v>
      </c>
      <c r="F8" s="5">
        <v>49857</v>
      </c>
      <c r="G8" s="6">
        <v>58302</v>
      </c>
      <c r="I8" t="s">
        <v>48</v>
      </c>
      <c r="J8" s="28">
        <v>15650</v>
      </c>
      <c r="K8" s="28">
        <v>21150</v>
      </c>
      <c r="L8" s="28">
        <v>26650</v>
      </c>
      <c r="M8" s="28">
        <v>32150</v>
      </c>
      <c r="N8" s="28">
        <v>37650</v>
      </c>
      <c r="O8" s="28">
        <v>43150</v>
      </c>
      <c r="P8" s="28">
        <v>48650</v>
      </c>
      <c r="Q8" s="28">
        <v>54150</v>
      </c>
      <c r="S8">
        <f t="shared" si="5"/>
        <v>1</v>
      </c>
      <c r="T8">
        <f t="shared" si="0"/>
        <v>0</v>
      </c>
      <c r="U8">
        <f t="shared" si="1"/>
        <v>0</v>
      </c>
      <c r="V8">
        <f t="shared" si="2"/>
        <v>0</v>
      </c>
      <c r="W8">
        <f t="shared" si="3"/>
        <v>0</v>
      </c>
      <c r="X8">
        <f t="shared" si="4"/>
        <v>0</v>
      </c>
    </row>
    <row r="9" spans="1:24" ht="18.5" x14ac:dyDescent="0.45">
      <c r="A9" s="22" t="s">
        <v>15</v>
      </c>
      <c r="B9" s="9">
        <v>12312</v>
      </c>
      <c r="C9" s="9">
        <v>20185</v>
      </c>
      <c r="D9" s="5">
        <v>27700</v>
      </c>
      <c r="E9" s="5">
        <v>34198</v>
      </c>
      <c r="F9" s="5">
        <v>40360</v>
      </c>
      <c r="G9" s="6">
        <v>47202</v>
      </c>
      <c r="I9" t="s">
        <v>48</v>
      </c>
      <c r="J9" s="28">
        <v>15650</v>
      </c>
      <c r="K9" s="28">
        <v>21150</v>
      </c>
      <c r="L9" s="28">
        <v>26650</v>
      </c>
      <c r="M9" s="28">
        <v>32150</v>
      </c>
      <c r="N9" s="28">
        <v>37650</v>
      </c>
      <c r="O9" s="28">
        <v>43150</v>
      </c>
      <c r="P9" s="28">
        <v>48650</v>
      </c>
      <c r="Q9" s="28">
        <v>54150</v>
      </c>
      <c r="S9">
        <f t="shared" si="5"/>
        <v>1</v>
      </c>
      <c r="T9">
        <f t="shared" si="0"/>
        <v>1</v>
      </c>
      <c r="U9">
        <f t="shared" si="1"/>
        <v>0</v>
      </c>
      <c r="V9">
        <f t="shared" si="2"/>
        <v>0</v>
      </c>
      <c r="W9">
        <f t="shared" si="3"/>
        <v>0</v>
      </c>
      <c r="X9">
        <f t="shared" si="4"/>
        <v>0</v>
      </c>
    </row>
    <row r="10" spans="1:24" ht="18.5" x14ac:dyDescent="0.45">
      <c r="A10" s="22" t="s">
        <v>16</v>
      </c>
      <c r="B10" s="9">
        <v>11264</v>
      </c>
      <c r="C10" s="9">
        <v>18462</v>
      </c>
      <c r="D10" s="9">
        <v>25344</v>
      </c>
      <c r="E10" s="9">
        <v>31278</v>
      </c>
      <c r="F10" s="9">
        <v>36913</v>
      </c>
      <c r="G10" s="6">
        <v>43168</v>
      </c>
      <c r="I10" t="s">
        <v>48</v>
      </c>
      <c r="J10" s="28">
        <v>15650</v>
      </c>
      <c r="K10" s="28">
        <v>21150</v>
      </c>
      <c r="L10" s="28">
        <v>26650</v>
      </c>
      <c r="M10" s="28">
        <v>32150</v>
      </c>
      <c r="N10" s="28">
        <v>37650</v>
      </c>
      <c r="O10" s="28">
        <v>43150</v>
      </c>
      <c r="P10" s="28">
        <v>48650</v>
      </c>
      <c r="Q10" s="28">
        <v>54150</v>
      </c>
      <c r="S10">
        <f t="shared" si="5"/>
        <v>1</v>
      </c>
      <c r="T10">
        <f t="shared" si="0"/>
        <v>1</v>
      </c>
      <c r="U10">
        <f t="shared" si="1"/>
        <v>1</v>
      </c>
      <c r="V10">
        <f t="shared" si="2"/>
        <v>1</v>
      </c>
      <c r="W10">
        <f t="shared" si="3"/>
        <v>1</v>
      </c>
      <c r="X10">
        <f t="shared" si="4"/>
        <v>0</v>
      </c>
    </row>
    <row r="11" spans="1:24" ht="18.5" x14ac:dyDescent="0.45">
      <c r="A11" s="22" t="s">
        <v>17</v>
      </c>
      <c r="B11" s="9">
        <v>11501</v>
      </c>
      <c r="C11" s="9">
        <v>18853</v>
      </c>
      <c r="D11" s="9">
        <v>25874</v>
      </c>
      <c r="E11" s="9">
        <v>31940</v>
      </c>
      <c r="F11" s="5">
        <v>37695</v>
      </c>
      <c r="G11" s="6">
        <v>44078</v>
      </c>
      <c r="I11" t="s">
        <v>48</v>
      </c>
      <c r="J11" s="28">
        <v>15650</v>
      </c>
      <c r="K11" s="28">
        <v>21150</v>
      </c>
      <c r="L11" s="28">
        <v>26650</v>
      </c>
      <c r="M11" s="28">
        <v>32150</v>
      </c>
      <c r="N11" s="28">
        <v>37650</v>
      </c>
      <c r="O11" s="28">
        <v>43150</v>
      </c>
      <c r="P11" s="28">
        <v>48650</v>
      </c>
      <c r="Q11" s="28">
        <v>54150</v>
      </c>
      <c r="S11">
        <f t="shared" si="5"/>
        <v>1</v>
      </c>
      <c r="T11">
        <f t="shared" si="0"/>
        <v>1</v>
      </c>
      <c r="U11">
        <f t="shared" si="1"/>
        <v>1</v>
      </c>
      <c r="V11">
        <f t="shared" si="2"/>
        <v>1</v>
      </c>
      <c r="W11">
        <f t="shared" si="3"/>
        <v>0</v>
      </c>
      <c r="X11">
        <f t="shared" si="4"/>
        <v>0</v>
      </c>
    </row>
    <row r="12" spans="1:24" ht="18.5" x14ac:dyDescent="0.45">
      <c r="A12" s="22" t="s">
        <v>18</v>
      </c>
      <c r="B12" s="9">
        <v>11824</v>
      </c>
      <c r="C12" s="9">
        <v>19377</v>
      </c>
      <c r="D12" s="9">
        <v>26597</v>
      </c>
      <c r="E12" s="5">
        <v>32827</v>
      </c>
      <c r="F12" s="5">
        <v>38746</v>
      </c>
      <c r="G12" s="6">
        <v>45308</v>
      </c>
      <c r="I12" t="s">
        <v>48</v>
      </c>
      <c r="J12" s="28">
        <v>15650</v>
      </c>
      <c r="K12" s="28">
        <v>21150</v>
      </c>
      <c r="L12" s="28">
        <v>26650</v>
      </c>
      <c r="M12" s="28">
        <v>32150</v>
      </c>
      <c r="N12" s="28">
        <v>37650</v>
      </c>
      <c r="O12" s="28">
        <v>43150</v>
      </c>
      <c r="P12" s="28">
        <v>48650</v>
      </c>
      <c r="Q12" s="28">
        <v>54150</v>
      </c>
      <c r="S12">
        <f t="shared" si="5"/>
        <v>1</v>
      </c>
      <c r="T12">
        <f t="shared" si="0"/>
        <v>1</v>
      </c>
      <c r="U12">
        <f t="shared" si="1"/>
        <v>1</v>
      </c>
      <c r="V12">
        <f t="shared" si="2"/>
        <v>0</v>
      </c>
      <c r="W12">
        <f t="shared" si="3"/>
        <v>0</v>
      </c>
      <c r="X12">
        <f t="shared" si="4"/>
        <v>0</v>
      </c>
    </row>
    <row r="13" spans="1:24" ht="18.5" x14ac:dyDescent="0.45">
      <c r="A13" s="22" t="s">
        <v>19</v>
      </c>
      <c r="B13" s="9">
        <v>13568</v>
      </c>
      <c r="C13" s="5">
        <v>22233</v>
      </c>
      <c r="D13" s="5">
        <v>30523</v>
      </c>
      <c r="E13" s="5">
        <v>37671</v>
      </c>
      <c r="F13" s="5">
        <v>44455</v>
      </c>
      <c r="G13" s="6">
        <v>51992</v>
      </c>
      <c r="I13" t="s">
        <v>48</v>
      </c>
      <c r="J13" s="28">
        <v>15650</v>
      </c>
      <c r="K13" s="28">
        <v>21150</v>
      </c>
      <c r="L13" s="28">
        <v>26650</v>
      </c>
      <c r="M13" s="28">
        <v>32150</v>
      </c>
      <c r="N13" s="28">
        <v>37650</v>
      </c>
      <c r="O13" s="28">
        <v>43150</v>
      </c>
      <c r="P13" s="28">
        <v>48650</v>
      </c>
      <c r="Q13" s="28">
        <v>54150</v>
      </c>
      <c r="S13">
        <f t="shared" si="5"/>
        <v>1</v>
      </c>
      <c r="T13">
        <f t="shared" si="0"/>
        <v>0</v>
      </c>
      <c r="U13">
        <f t="shared" si="1"/>
        <v>0</v>
      </c>
      <c r="V13">
        <f t="shared" si="2"/>
        <v>0</v>
      </c>
      <c r="W13">
        <f t="shared" si="3"/>
        <v>0</v>
      </c>
      <c r="X13">
        <f t="shared" si="4"/>
        <v>0</v>
      </c>
    </row>
    <row r="14" spans="1:24" ht="18.5" x14ac:dyDescent="0.45">
      <c r="A14" s="22" t="s">
        <v>20</v>
      </c>
      <c r="B14" s="9">
        <v>11933</v>
      </c>
      <c r="C14" s="9">
        <v>19551</v>
      </c>
      <c r="D14" s="5">
        <v>26845</v>
      </c>
      <c r="E14" s="5">
        <v>33137</v>
      </c>
      <c r="F14" s="5">
        <v>39103</v>
      </c>
      <c r="G14" s="6">
        <v>45727</v>
      </c>
      <c r="I14" t="s">
        <v>48</v>
      </c>
      <c r="J14" s="28">
        <v>15650</v>
      </c>
      <c r="K14" s="28">
        <v>21150</v>
      </c>
      <c r="L14" s="28">
        <v>26650</v>
      </c>
      <c r="M14" s="28">
        <v>32150</v>
      </c>
      <c r="N14" s="28">
        <v>37650</v>
      </c>
      <c r="O14" s="28">
        <v>43150</v>
      </c>
      <c r="P14" s="28">
        <v>48650</v>
      </c>
      <c r="Q14" s="28">
        <v>54150</v>
      </c>
      <c r="S14">
        <f t="shared" si="5"/>
        <v>1</v>
      </c>
      <c r="T14">
        <f t="shared" si="0"/>
        <v>1</v>
      </c>
      <c r="U14">
        <f t="shared" si="1"/>
        <v>0</v>
      </c>
      <c r="V14">
        <f t="shared" si="2"/>
        <v>0</v>
      </c>
      <c r="W14">
        <f t="shared" si="3"/>
        <v>0</v>
      </c>
      <c r="X14">
        <f t="shared" si="4"/>
        <v>0</v>
      </c>
    </row>
    <row r="15" spans="1:24" ht="18.5" x14ac:dyDescent="0.45">
      <c r="A15" s="22" t="s">
        <v>41</v>
      </c>
      <c r="B15" s="9">
        <v>17598</v>
      </c>
      <c r="C15" s="5">
        <v>28827</v>
      </c>
      <c r="D15" s="5">
        <v>39580</v>
      </c>
      <c r="E15" s="5">
        <v>48855</v>
      </c>
      <c r="F15" s="5">
        <v>57654</v>
      </c>
      <c r="G15" s="6">
        <v>67430</v>
      </c>
      <c r="I15" t="s">
        <v>49</v>
      </c>
      <c r="J15" s="28">
        <v>17990</v>
      </c>
      <c r="K15" s="28">
        <v>24320</v>
      </c>
      <c r="L15" s="28">
        <v>30650</v>
      </c>
      <c r="M15" s="28">
        <v>36980</v>
      </c>
      <c r="N15" s="28">
        <v>43310</v>
      </c>
      <c r="O15" s="28">
        <v>49640</v>
      </c>
      <c r="P15" s="28">
        <v>55970</v>
      </c>
      <c r="Q15" s="28">
        <v>62300</v>
      </c>
      <c r="S15">
        <f t="shared" si="5"/>
        <v>1</v>
      </c>
      <c r="T15">
        <f t="shared" si="0"/>
        <v>0</v>
      </c>
      <c r="U15">
        <f t="shared" si="1"/>
        <v>0</v>
      </c>
      <c r="V15">
        <f t="shared" si="2"/>
        <v>0</v>
      </c>
      <c r="W15">
        <f t="shared" si="3"/>
        <v>0</v>
      </c>
      <c r="X15">
        <f t="shared" si="4"/>
        <v>0</v>
      </c>
    </row>
    <row r="16" spans="1:24" ht="18.5" x14ac:dyDescent="0.45">
      <c r="A16" s="22" t="s">
        <v>55</v>
      </c>
      <c r="B16" s="5">
        <v>19465</v>
      </c>
      <c r="C16" s="5">
        <v>31898</v>
      </c>
      <c r="D16" s="5">
        <v>43785</v>
      </c>
      <c r="E16" s="5">
        <v>54050</v>
      </c>
      <c r="F16" s="5">
        <v>63783</v>
      </c>
      <c r="G16" s="6">
        <v>74593</v>
      </c>
      <c r="I16" t="s">
        <v>49</v>
      </c>
      <c r="J16" s="28">
        <v>17990</v>
      </c>
      <c r="K16" s="28">
        <v>24320</v>
      </c>
      <c r="L16" s="28">
        <v>30650</v>
      </c>
      <c r="M16" s="28">
        <v>36980</v>
      </c>
      <c r="N16" s="28">
        <v>43310</v>
      </c>
      <c r="O16" s="28">
        <v>49640</v>
      </c>
      <c r="P16" s="28">
        <v>55970</v>
      </c>
      <c r="Q16" s="28">
        <v>62300</v>
      </c>
      <c r="S16">
        <f t="shared" si="5"/>
        <v>0</v>
      </c>
      <c r="T16">
        <f t="shared" si="0"/>
        <v>0</v>
      </c>
      <c r="U16">
        <f t="shared" si="1"/>
        <v>0</v>
      </c>
      <c r="V16">
        <f t="shared" si="2"/>
        <v>0</v>
      </c>
      <c r="W16">
        <f t="shared" si="3"/>
        <v>0</v>
      </c>
      <c r="X16">
        <f t="shared" si="4"/>
        <v>0</v>
      </c>
    </row>
    <row r="17" spans="1:24" ht="18.5" x14ac:dyDescent="0.45">
      <c r="A17" s="22" t="s">
        <v>2</v>
      </c>
      <c r="B17" s="9">
        <v>17842</v>
      </c>
      <c r="C17" s="5">
        <v>29231</v>
      </c>
      <c r="D17" s="5">
        <v>40128</v>
      </c>
      <c r="E17" s="5">
        <v>49540</v>
      </c>
      <c r="F17" s="5">
        <v>58460</v>
      </c>
      <c r="G17" s="6">
        <v>68375</v>
      </c>
      <c r="I17" t="s">
        <v>49</v>
      </c>
      <c r="J17" s="28">
        <v>17990</v>
      </c>
      <c r="K17" s="28">
        <v>24320</v>
      </c>
      <c r="L17" s="28">
        <v>30650</v>
      </c>
      <c r="M17" s="28">
        <v>36980</v>
      </c>
      <c r="N17" s="28">
        <v>43310</v>
      </c>
      <c r="O17" s="28">
        <v>49640</v>
      </c>
      <c r="P17" s="28">
        <v>55970</v>
      </c>
      <c r="Q17" s="28">
        <v>62300</v>
      </c>
      <c r="S17">
        <f t="shared" si="5"/>
        <v>1</v>
      </c>
      <c r="T17">
        <f t="shared" si="0"/>
        <v>0</v>
      </c>
      <c r="U17">
        <f t="shared" si="1"/>
        <v>0</v>
      </c>
      <c r="V17">
        <f t="shared" si="2"/>
        <v>0</v>
      </c>
      <c r="W17">
        <f t="shared" si="3"/>
        <v>0</v>
      </c>
      <c r="X17">
        <f t="shared" si="4"/>
        <v>0</v>
      </c>
    </row>
    <row r="18" spans="1:24" ht="15" customHeight="1" x14ac:dyDescent="0.45">
      <c r="A18" s="22" t="s">
        <v>21</v>
      </c>
      <c r="B18" s="9">
        <v>11393</v>
      </c>
      <c r="C18" s="9">
        <v>18666</v>
      </c>
      <c r="D18" s="9">
        <v>25618</v>
      </c>
      <c r="E18" s="9">
        <v>31621</v>
      </c>
      <c r="F18" s="9">
        <v>37318</v>
      </c>
      <c r="G18" s="6">
        <v>43643</v>
      </c>
      <c r="I18" t="s">
        <v>48</v>
      </c>
      <c r="J18" s="28">
        <v>15650</v>
      </c>
      <c r="K18" s="28">
        <v>21150</v>
      </c>
      <c r="L18" s="28">
        <v>26650</v>
      </c>
      <c r="M18" s="28">
        <v>32150</v>
      </c>
      <c r="N18" s="28">
        <v>37650</v>
      </c>
      <c r="O18" s="28">
        <v>43150</v>
      </c>
      <c r="P18" s="28">
        <v>48650</v>
      </c>
      <c r="Q18" s="28">
        <v>54150</v>
      </c>
      <c r="S18">
        <f t="shared" si="5"/>
        <v>1</v>
      </c>
      <c r="T18">
        <f t="shared" si="0"/>
        <v>1</v>
      </c>
      <c r="U18">
        <f t="shared" si="1"/>
        <v>1</v>
      </c>
      <c r="V18">
        <f t="shared" si="2"/>
        <v>1</v>
      </c>
      <c r="W18">
        <f t="shared" si="3"/>
        <v>1</v>
      </c>
      <c r="X18">
        <f t="shared" si="4"/>
        <v>0</v>
      </c>
    </row>
    <row r="19" spans="1:24" ht="18.5" x14ac:dyDescent="0.45">
      <c r="A19" s="22" t="s">
        <v>22</v>
      </c>
      <c r="B19" s="9">
        <v>11376</v>
      </c>
      <c r="C19" s="9">
        <v>18647</v>
      </c>
      <c r="D19" s="9">
        <v>25602</v>
      </c>
      <c r="E19" s="9">
        <v>31599</v>
      </c>
      <c r="F19" s="9">
        <v>37291</v>
      </c>
      <c r="G19" s="6">
        <v>43613</v>
      </c>
      <c r="I19" t="s">
        <v>48</v>
      </c>
      <c r="J19" s="28">
        <v>15650</v>
      </c>
      <c r="K19" s="28">
        <v>21150</v>
      </c>
      <c r="L19" s="28">
        <v>26650</v>
      </c>
      <c r="M19" s="28">
        <v>32150</v>
      </c>
      <c r="N19" s="28">
        <v>37650</v>
      </c>
      <c r="O19" s="28">
        <v>43150</v>
      </c>
      <c r="P19" s="28">
        <v>48650</v>
      </c>
      <c r="Q19" s="28">
        <v>54150</v>
      </c>
      <c r="S19">
        <f t="shared" si="5"/>
        <v>1</v>
      </c>
      <c r="T19">
        <f t="shared" si="0"/>
        <v>1</v>
      </c>
      <c r="U19">
        <f t="shared" si="1"/>
        <v>1</v>
      </c>
      <c r="V19">
        <f t="shared" si="2"/>
        <v>1</v>
      </c>
      <c r="W19">
        <f t="shared" si="3"/>
        <v>1</v>
      </c>
      <c r="X19">
        <f t="shared" si="4"/>
        <v>0</v>
      </c>
    </row>
    <row r="20" spans="1:24" ht="18.5" x14ac:dyDescent="0.45">
      <c r="A20" s="22" t="s">
        <v>23</v>
      </c>
      <c r="B20" s="9">
        <v>14573</v>
      </c>
      <c r="C20" s="5">
        <v>23880</v>
      </c>
      <c r="D20" s="5">
        <v>32787</v>
      </c>
      <c r="E20" s="5">
        <v>40475</v>
      </c>
      <c r="F20" s="5">
        <v>47762</v>
      </c>
      <c r="G20" s="6">
        <v>55864</v>
      </c>
      <c r="I20" t="s">
        <v>48</v>
      </c>
      <c r="J20" s="28">
        <v>15650</v>
      </c>
      <c r="K20" s="28">
        <v>21150</v>
      </c>
      <c r="L20" s="28">
        <v>26650</v>
      </c>
      <c r="M20" s="28">
        <v>32150</v>
      </c>
      <c r="N20" s="28">
        <v>37650</v>
      </c>
      <c r="O20" s="28">
        <v>43150</v>
      </c>
      <c r="P20" s="28">
        <v>48650</v>
      </c>
      <c r="Q20" s="28">
        <v>54150</v>
      </c>
      <c r="S20">
        <f t="shared" si="5"/>
        <v>1</v>
      </c>
      <c r="T20">
        <f t="shared" si="0"/>
        <v>0</v>
      </c>
      <c r="U20">
        <f t="shared" si="1"/>
        <v>0</v>
      </c>
      <c r="V20">
        <f t="shared" si="2"/>
        <v>0</v>
      </c>
      <c r="W20">
        <f t="shared" si="3"/>
        <v>0</v>
      </c>
      <c r="X20">
        <f t="shared" si="4"/>
        <v>0</v>
      </c>
    </row>
    <row r="21" spans="1:24" ht="18.5" x14ac:dyDescent="0.45">
      <c r="A21" s="22" t="s">
        <v>24</v>
      </c>
      <c r="B21" s="9">
        <v>12193</v>
      </c>
      <c r="C21" s="9">
        <v>19986</v>
      </c>
      <c r="D21" s="5">
        <v>27431</v>
      </c>
      <c r="E21" s="5">
        <v>33863</v>
      </c>
      <c r="F21" s="5">
        <v>39961</v>
      </c>
      <c r="G21" s="6">
        <v>46742</v>
      </c>
      <c r="I21" t="s">
        <v>48</v>
      </c>
      <c r="J21" s="28">
        <v>15650</v>
      </c>
      <c r="K21" s="28">
        <v>21150</v>
      </c>
      <c r="L21" s="28">
        <v>26650</v>
      </c>
      <c r="M21" s="28">
        <v>32150</v>
      </c>
      <c r="N21" s="28">
        <v>37650</v>
      </c>
      <c r="O21" s="28">
        <v>43150</v>
      </c>
      <c r="P21" s="28">
        <v>48650</v>
      </c>
      <c r="Q21" s="28">
        <v>54150</v>
      </c>
      <c r="S21">
        <f t="shared" si="5"/>
        <v>1</v>
      </c>
      <c r="T21">
        <f t="shared" si="0"/>
        <v>1</v>
      </c>
      <c r="U21">
        <f t="shared" si="1"/>
        <v>0</v>
      </c>
      <c r="V21">
        <f t="shared" si="2"/>
        <v>0</v>
      </c>
      <c r="W21">
        <f t="shared" si="3"/>
        <v>0</v>
      </c>
      <c r="X21">
        <f t="shared" si="4"/>
        <v>0</v>
      </c>
    </row>
    <row r="22" spans="1:24" ht="18.5" x14ac:dyDescent="0.45">
      <c r="A22" s="22" t="s">
        <v>3</v>
      </c>
      <c r="B22" s="9">
        <v>11649</v>
      </c>
      <c r="C22" s="9">
        <v>19074</v>
      </c>
      <c r="D22" s="9">
        <v>26188</v>
      </c>
      <c r="E22" s="5">
        <v>32327</v>
      </c>
      <c r="F22" s="5">
        <v>38158</v>
      </c>
      <c r="G22" s="6">
        <v>44622</v>
      </c>
      <c r="I22" t="s">
        <v>48</v>
      </c>
      <c r="J22" s="28">
        <v>15650</v>
      </c>
      <c r="K22" s="28">
        <v>21150</v>
      </c>
      <c r="L22" s="28">
        <v>26650</v>
      </c>
      <c r="M22" s="28">
        <v>32150</v>
      </c>
      <c r="N22" s="28">
        <v>37650</v>
      </c>
      <c r="O22" s="28">
        <v>43150</v>
      </c>
      <c r="P22" s="28">
        <v>48650</v>
      </c>
      <c r="Q22" s="28">
        <v>54150</v>
      </c>
      <c r="S22">
        <f t="shared" si="5"/>
        <v>1</v>
      </c>
      <c r="T22">
        <f t="shared" si="0"/>
        <v>1</v>
      </c>
      <c r="U22">
        <f t="shared" si="1"/>
        <v>1</v>
      </c>
      <c r="V22">
        <f t="shared" si="2"/>
        <v>0</v>
      </c>
      <c r="W22">
        <f t="shared" si="3"/>
        <v>0</v>
      </c>
      <c r="X22">
        <f t="shared" si="4"/>
        <v>0</v>
      </c>
    </row>
    <row r="23" spans="1:24" ht="18.5" x14ac:dyDescent="0.45">
      <c r="A23" s="22" t="s">
        <v>25</v>
      </c>
      <c r="B23" s="9">
        <v>11309</v>
      </c>
      <c r="C23" s="9">
        <v>18537</v>
      </c>
      <c r="D23" s="9">
        <v>25450</v>
      </c>
      <c r="E23" s="9">
        <v>31415</v>
      </c>
      <c r="F23" s="9">
        <v>37075</v>
      </c>
      <c r="G23" s="6">
        <v>43357</v>
      </c>
      <c r="I23" t="s">
        <v>48</v>
      </c>
      <c r="J23" s="28">
        <v>15650</v>
      </c>
      <c r="K23" s="28">
        <v>21150</v>
      </c>
      <c r="L23" s="28">
        <v>26650</v>
      </c>
      <c r="M23" s="28">
        <v>32150</v>
      </c>
      <c r="N23" s="28">
        <v>37650</v>
      </c>
      <c r="O23" s="28">
        <v>43150</v>
      </c>
      <c r="P23" s="28">
        <v>48650</v>
      </c>
      <c r="Q23" s="28">
        <v>54150</v>
      </c>
      <c r="S23">
        <f t="shared" si="5"/>
        <v>1</v>
      </c>
      <c r="T23">
        <f t="shared" si="0"/>
        <v>1</v>
      </c>
      <c r="U23">
        <f t="shared" si="1"/>
        <v>1</v>
      </c>
      <c r="V23">
        <f t="shared" si="2"/>
        <v>1</v>
      </c>
      <c r="W23">
        <f t="shared" si="3"/>
        <v>1</v>
      </c>
      <c r="X23">
        <f t="shared" si="4"/>
        <v>0</v>
      </c>
    </row>
    <row r="24" spans="1:24" ht="18.5" x14ac:dyDescent="0.45">
      <c r="A24" s="22" t="s">
        <v>26</v>
      </c>
      <c r="B24" s="9">
        <v>12138</v>
      </c>
      <c r="C24" s="9">
        <v>19890</v>
      </c>
      <c r="D24" s="5">
        <v>27307</v>
      </c>
      <c r="E24" s="5">
        <v>33704</v>
      </c>
      <c r="F24" s="5">
        <v>39779</v>
      </c>
      <c r="G24" s="6">
        <v>46518</v>
      </c>
      <c r="I24" t="s">
        <v>48</v>
      </c>
      <c r="J24" s="28">
        <v>15650</v>
      </c>
      <c r="K24" s="28">
        <v>21150</v>
      </c>
      <c r="L24" s="28">
        <v>26650</v>
      </c>
      <c r="M24" s="28">
        <v>32150</v>
      </c>
      <c r="N24" s="28">
        <v>37650</v>
      </c>
      <c r="O24" s="28">
        <v>43150</v>
      </c>
      <c r="P24" s="28">
        <v>48650</v>
      </c>
      <c r="Q24" s="28">
        <v>54150</v>
      </c>
      <c r="S24">
        <f t="shared" si="5"/>
        <v>1</v>
      </c>
      <c r="T24">
        <f t="shared" si="0"/>
        <v>1</v>
      </c>
      <c r="U24">
        <f t="shared" si="1"/>
        <v>0</v>
      </c>
      <c r="V24">
        <f t="shared" si="2"/>
        <v>0</v>
      </c>
      <c r="W24">
        <f t="shared" si="3"/>
        <v>0</v>
      </c>
      <c r="X24">
        <f t="shared" si="4"/>
        <v>0</v>
      </c>
    </row>
    <row r="25" spans="1:24" ht="18.5" x14ac:dyDescent="0.45">
      <c r="A25" s="22" t="s">
        <v>27</v>
      </c>
      <c r="B25" s="9">
        <v>14784</v>
      </c>
      <c r="C25" s="5">
        <v>24231</v>
      </c>
      <c r="D25" s="5">
        <v>33259</v>
      </c>
      <c r="E25" s="5">
        <v>41059</v>
      </c>
      <c r="F25" s="5">
        <v>48450</v>
      </c>
      <c r="G25" s="6">
        <v>56671</v>
      </c>
      <c r="I25" t="s">
        <v>48</v>
      </c>
      <c r="J25" s="28">
        <v>15650</v>
      </c>
      <c r="K25" s="28">
        <v>21150</v>
      </c>
      <c r="L25" s="28">
        <v>26650</v>
      </c>
      <c r="M25" s="28">
        <v>32150</v>
      </c>
      <c r="N25" s="28">
        <v>37650</v>
      </c>
      <c r="O25" s="28">
        <v>43150</v>
      </c>
      <c r="P25" s="28">
        <v>48650</v>
      </c>
      <c r="Q25" s="28">
        <v>54150</v>
      </c>
      <c r="S25">
        <f t="shared" si="5"/>
        <v>1</v>
      </c>
      <c r="T25">
        <f t="shared" si="0"/>
        <v>0</v>
      </c>
      <c r="U25">
        <f t="shared" si="1"/>
        <v>0</v>
      </c>
      <c r="V25">
        <f t="shared" si="2"/>
        <v>0</v>
      </c>
      <c r="W25">
        <f t="shared" si="3"/>
        <v>0</v>
      </c>
      <c r="X25">
        <f t="shared" si="4"/>
        <v>0</v>
      </c>
    </row>
    <row r="26" spans="1:24" ht="18.5" x14ac:dyDescent="0.45">
      <c r="A26" s="22" t="s">
        <v>42</v>
      </c>
      <c r="B26" s="9">
        <v>14022</v>
      </c>
      <c r="C26" s="5">
        <v>22981</v>
      </c>
      <c r="D26" s="5">
        <v>31541</v>
      </c>
      <c r="E26" s="5">
        <v>38936</v>
      </c>
      <c r="F26" s="5">
        <v>45952</v>
      </c>
      <c r="G26" s="6">
        <v>53735</v>
      </c>
      <c r="I26" t="s">
        <v>48</v>
      </c>
      <c r="J26" s="28">
        <v>15650</v>
      </c>
      <c r="K26" s="28">
        <v>21150</v>
      </c>
      <c r="L26" s="28">
        <v>26650</v>
      </c>
      <c r="M26" s="28">
        <v>32150</v>
      </c>
      <c r="N26" s="28">
        <v>37650</v>
      </c>
      <c r="O26" s="28">
        <v>43150</v>
      </c>
      <c r="P26" s="28">
        <v>48650</v>
      </c>
      <c r="Q26" s="28">
        <v>54150</v>
      </c>
      <c r="S26">
        <f t="shared" si="5"/>
        <v>1</v>
      </c>
      <c r="T26">
        <f t="shared" si="0"/>
        <v>0</v>
      </c>
      <c r="U26">
        <f t="shared" si="1"/>
        <v>0</v>
      </c>
      <c r="V26">
        <f t="shared" si="2"/>
        <v>0</v>
      </c>
      <c r="W26">
        <f t="shared" si="3"/>
        <v>0</v>
      </c>
      <c r="X26">
        <f t="shared" si="4"/>
        <v>0</v>
      </c>
    </row>
    <row r="27" spans="1:24" ht="18.5" x14ac:dyDescent="0.45">
      <c r="A27" s="22" t="s">
        <v>28</v>
      </c>
      <c r="B27" s="9">
        <v>13647</v>
      </c>
      <c r="C27" s="5">
        <v>22371</v>
      </c>
      <c r="D27" s="5">
        <v>30710</v>
      </c>
      <c r="E27" s="5">
        <v>37903</v>
      </c>
      <c r="F27" s="5">
        <v>44734</v>
      </c>
      <c r="G27" s="6">
        <v>52306</v>
      </c>
      <c r="I27" t="s">
        <v>48</v>
      </c>
      <c r="J27" s="28">
        <v>15650</v>
      </c>
      <c r="K27" s="28">
        <v>21150</v>
      </c>
      <c r="L27" s="28">
        <v>26650</v>
      </c>
      <c r="M27" s="28">
        <v>32150</v>
      </c>
      <c r="N27" s="28">
        <v>37650</v>
      </c>
      <c r="O27" s="28">
        <v>43150</v>
      </c>
      <c r="P27" s="28">
        <v>48650</v>
      </c>
      <c r="Q27" s="28">
        <v>54150</v>
      </c>
      <c r="S27">
        <f t="shared" si="5"/>
        <v>1</v>
      </c>
      <c r="T27">
        <f t="shared" si="0"/>
        <v>0</v>
      </c>
      <c r="U27">
        <f t="shared" si="1"/>
        <v>0</v>
      </c>
      <c r="V27">
        <f t="shared" si="2"/>
        <v>0</v>
      </c>
      <c r="W27">
        <f t="shared" si="3"/>
        <v>0</v>
      </c>
      <c r="X27">
        <f t="shared" si="4"/>
        <v>0</v>
      </c>
    </row>
    <row r="28" spans="1:24" ht="16.5" customHeight="1" x14ac:dyDescent="0.45">
      <c r="A28" s="22" t="s">
        <v>29</v>
      </c>
      <c r="B28" s="9">
        <v>13396</v>
      </c>
      <c r="C28" s="5">
        <v>21948</v>
      </c>
      <c r="D28" s="5">
        <v>30129</v>
      </c>
      <c r="E28" s="5">
        <v>37191</v>
      </c>
      <c r="F28" s="5">
        <v>43895</v>
      </c>
      <c r="G28" s="6">
        <v>51328</v>
      </c>
      <c r="I28" t="s">
        <v>48</v>
      </c>
      <c r="J28" s="28">
        <v>15650</v>
      </c>
      <c r="K28" s="28">
        <v>21150</v>
      </c>
      <c r="L28" s="28">
        <v>26650</v>
      </c>
      <c r="M28" s="28">
        <v>32150</v>
      </c>
      <c r="N28" s="28">
        <v>37650</v>
      </c>
      <c r="O28" s="28">
        <v>43150</v>
      </c>
      <c r="P28" s="28">
        <v>48650</v>
      </c>
      <c r="Q28" s="28">
        <v>54150</v>
      </c>
      <c r="S28">
        <f t="shared" si="5"/>
        <v>1</v>
      </c>
      <c r="T28">
        <f t="shared" si="0"/>
        <v>0</v>
      </c>
      <c r="U28">
        <f t="shared" si="1"/>
        <v>0</v>
      </c>
      <c r="V28">
        <f t="shared" si="2"/>
        <v>0</v>
      </c>
      <c r="W28">
        <f t="shared" si="3"/>
        <v>0</v>
      </c>
      <c r="X28">
        <f t="shared" si="4"/>
        <v>0</v>
      </c>
    </row>
    <row r="29" spans="1:24" ht="18.5" x14ac:dyDescent="0.45">
      <c r="A29" s="22" t="s">
        <v>4</v>
      </c>
      <c r="B29" s="9">
        <v>14024</v>
      </c>
      <c r="C29" s="5">
        <v>22982</v>
      </c>
      <c r="D29" s="5">
        <v>31548</v>
      </c>
      <c r="E29" s="5">
        <v>38938</v>
      </c>
      <c r="F29" s="5">
        <v>45955</v>
      </c>
      <c r="G29" s="6">
        <v>53740</v>
      </c>
      <c r="I29" t="s">
        <v>48</v>
      </c>
      <c r="J29" s="28">
        <v>15650</v>
      </c>
      <c r="K29" s="28">
        <v>21150</v>
      </c>
      <c r="L29" s="28">
        <v>26650</v>
      </c>
      <c r="M29" s="28">
        <v>32150</v>
      </c>
      <c r="N29" s="28">
        <v>37650</v>
      </c>
      <c r="O29" s="28">
        <v>43150</v>
      </c>
      <c r="P29" s="28">
        <v>48650</v>
      </c>
      <c r="Q29" s="28">
        <v>54150</v>
      </c>
      <c r="S29">
        <f t="shared" si="5"/>
        <v>1</v>
      </c>
      <c r="T29">
        <f t="shared" si="0"/>
        <v>0</v>
      </c>
      <c r="U29">
        <f t="shared" si="1"/>
        <v>0</v>
      </c>
      <c r="V29">
        <f t="shared" si="2"/>
        <v>0</v>
      </c>
      <c r="W29">
        <f t="shared" si="3"/>
        <v>0</v>
      </c>
      <c r="X29">
        <f t="shared" si="4"/>
        <v>0</v>
      </c>
    </row>
    <row r="30" spans="1:24" ht="18.5" x14ac:dyDescent="0.45">
      <c r="A30" s="22" t="s">
        <v>30</v>
      </c>
      <c r="B30" s="5">
        <v>16356</v>
      </c>
      <c r="C30" s="5">
        <v>26794</v>
      </c>
      <c r="D30" s="5">
        <v>36787</v>
      </c>
      <c r="E30" s="5">
        <v>45409</v>
      </c>
      <c r="F30" s="5">
        <v>53588</v>
      </c>
      <c r="G30" s="6">
        <v>62673</v>
      </c>
      <c r="I30" t="s">
        <v>48</v>
      </c>
      <c r="J30" s="28">
        <v>15650</v>
      </c>
      <c r="K30" s="28">
        <v>21150</v>
      </c>
      <c r="L30" s="28">
        <v>26650</v>
      </c>
      <c r="M30" s="28">
        <v>32150</v>
      </c>
      <c r="N30" s="28">
        <v>37650</v>
      </c>
      <c r="O30" s="28">
        <v>43150</v>
      </c>
      <c r="P30" s="28">
        <v>48650</v>
      </c>
      <c r="Q30" s="28">
        <v>54150</v>
      </c>
      <c r="S30">
        <f t="shared" si="5"/>
        <v>0</v>
      </c>
      <c r="T30">
        <f t="shared" si="0"/>
        <v>0</v>
      </c>
      <c r="U30">
        <f t="shared" si="1"/>
        <v>0</v>
      </c>
      <c r="V30">
        <f t="shared" si="2"/>
        <v>0</v>
      </c>
      <c r="W30">
        <f t="shared" si="3"/>
        <v>0</v>
      </c>
      <c r="X30">
        <f t="shared" si="4"/>
        <v>0</v>
      </c>
    </row>
    <row r="31" spans="1:24" ht="18.5" x14ac:dyDescent="0.45">
      <c r="A31" s="22" t="s">
        <v>31</v>
      </c>
      <c r="B31" s="5">
        <v>15674</v>
      </c>
      <c r="C31" s="5">
        <v>25684</v>
      </c>
      <c r="D31" s="5">
        <v>35250</v>
      </c>
      <c r="E31" s="5">
        <v>43516</v>
      </c>
      <c r="F31" s="5">
        <v>51354</v>
      </c>
      <c r="G31" s="6">
        <v>60062</v>
      </c>
      <c r="I31" t="s">
        <v>48</v>
      </c>
      <c r="J31" s="28">
        <v>15650</v>
      </c>
      <c r="K31" s="28">
        <v>21150</v>
      </c>
      <c r="L31" s="28">
        <v>26650</v>
      </c>
      <c r="M31" s="28">
        <v>32150</v>
      </c>
      <c r="N31" s="28">
        <v>37650</v>
      </c>
      <c r="O31" s="28">
        <v>43150</v>
      </c>
      <c r="P31" s="28">
        <v>48650</v>
      </c>
      <c r="Q31" s="28">
        <v>54150</v>
      </c>
      <c r="S31">
        <f t="shared" si="5"/>
        <v>0</v>
      </c>
      <c r="T31">
        <f t="shared" si="0"/>
        <v>0</v>
      </c>
      <c r="U31">
        <f t="shared" si="1"/>
        <v>0</v>
      </c>
      <c r="V31">
        <f t="shared" si="2"/>
        <v>0</v>
      </c>
      <c r="W31">
        <f t="shared" si="3"/>
        <v>0</v>
      </c>
      <c r="X31">
        <f t="shared" si="4"/>
        <v>0</v>
      </c>
    </row>
    <row r="32" spans="1:24" ht="18.5" x14ac:dyDescent="0.45">
      <c r="A32" s="22" t="s">
        <v>32</v>
      </c>
      <c r="B32" s="5">
        <v>16143</v>
      </c>
      <c r="C32" s="5">
        <v>26444</v>
      </c>
      <c r="D32" s="5">
        <v>36306</v>
      </c>
      <c r="E32" s="5">
        <v>44814</v>
      </c>
      <c r="F32" s="5">
        <v>52886</v>
      </c>
      <c r="G32" s="6">
        <v>61848</v>
      </c>
      <c r="I32" t="s">
        <v>48</v>
      </c>
      <c r="J32" s="28">
        <v>15650</v>
      </c>
      <c r="K32" s="28">
        <v>21150</v>
      </c>
      <c r="L32" s="28">
        <v>26650</v>
      </c>
      <c r="M32" s="28">
        <v>32150</v>
      </c>
      <c r="N32" s="28">
        <v>37650</v>
      </c>
      <c r="O32" s="28">
        <v>43150</v>
      </c>
      <c r="P32" s="28">
        <v>48650</v>
      </c>
      <c r="Q32" s="28">
        <v>54150</v>
      </c>
      <c r="S32">
        <f t="shared" si="5"/>
        <v>0</v>
      </c>
      <c r="T32">
        <f t="shared" si="0"/>
        <v>0</v>
      </c>
      <c r="U32">
        <f t="shared" si="1"/>
        <v>0</v>
      </c>
      <c r="V32">
        <f t="shared" si="2"/>
        <v>0</v>
      </c>
      <c r="W32">
        <f t="shared" si="3"/>
        <v>0</v>
      </c>
      <c r="X32">
        <f t="shared" si="4"/>
        <v>0</v>
      </c>
    </row>
    <row r="33" spans="1:24" ht="18.899999999999999" customHeight="1" x14ac:dyDescent="0.45">
      <c r="A33" s="22" t="s">
        <v>37</v>
      </c>
      <c r="B33" s="9">
        <v>12205</v>
      </c>
      <c r="C33" s="9">
        <v>19998</v>
      </c>
      <c r="D33" s="5">
        <v>27448</v>
      </c>
      <c r="E33" s="5">
        <v>33888</v>
      </c>
      <c r="F33" s="5">
        <v>39995</v>
      </c>
      <c r="G33" s="6">
        <v>46777</v>
      </c>
      <c r="I33" t="s">
        <v>48</v>
      </c>
      <c r="J33" s="28">
        <v>15650</v>
      </c>
      <c r="K33" s="28">
        <v>21150</v>
      </c>
      <c r="L33" s="28">
        <v>26650</v>
      </c>
      <c r="M33" s="28">
        <v>32150</v>
      </c>
      <c r="N33" s="28">
        <v>37650</v>
      </c>
      <c r="O33" s="28">
        <v>43150</v>
      </c>
      <c r="P33" s="28">
        <v>48650</v>
      </c>
      <c r="Q33" s="28">
        <v>54150</v>
      </c>
      <c r="S33">
        <f t="shared" si="5"/>
        <v>1</v>
      </c>
      <c r="T33">
        <f t="shared" si="0"/>
        <v>1</v>
      </c>
      <c r="U33">
        <f t="shared" si="1"/>
        <v>0</v>
      </c>
      <c r="V33">
        <f t="shared" si="2"/>
        <v>0</v>
      </c>
      <c r="W33">
        <f t="shared" si="3"/>
        <v>0</v>
      </c>
      <c r="X33">
        <f t="shared" si="4"/>
        <v>0</v>
      </c>
    </row>
    <row r="34" spans="1:24" ht="18" customHeight="1" x14ac:dyDescent="0.45">
      <c r="A34" s="22" t="s">
        <v>38</v>
      </c>
      <c r="B34" s="9">
        <v>11746</v>
      </c>
      <c r="C34" s="9">
        <v>19242</v>
      </c>
      <c r="D34" s="9">
        <v>26410</v>
      </c>
      <c r="E34" s="5">
        <v>32601</v>
      </c>
      <c r="F34" s="5">
        <v>38472</v>
      </c>
      <c r="G34" s="6">
        <v>44992</v>
      </c>
      <c r="I34" t="s">
        <v>48</v>
      </c>
      <c r="J34" s="28">
        <v>15650</v>
      </c>
      <c r="K34" s="28">
        <v>21150</v>
      </c>
      <c r="L34" s="28">
        <v>26650</v>
      </c>
      <c r="M34" s="28">
        <v>32150</v>
      </c>
      <c r="N34" s="28">
        <v>37650</v>
      </c>
      <c r="O34" s="28">
        <v>43150</v>
      </c>
      <c r="P34" s="28">
        <v>48650</v>
      </c>
      <c r="Q34" s="28">
        <v>54150</v>
      </c>
      <c r="S34">
        <f t="shared" si="5"/>
        <v>1</v>
      </c>
      <c r="T34">
        <f t="shared" si="0"/>
        <v>1</v>
      </c>
      <c r="U34">
        <f t="shared" si="1"/>
        <v>1</v>
      </c>
      <c r="V34">
        <f t="shared" si="2"/>
        <v>0</v>
      </c>
      <c r="W34">
        <f t="shared" si="3"/>
        <v>0</v>
      </c>
      <c r="X34">
        <f t="shared" si="4"/>
        <v>0</v>
      </c>
    </row>
    <row r="35" spans="1:24" ht="18.5" x14ac:dyDescent="0.45">
      <c r="A35" s="22" t="s">
        <v>5</v>
      </c>
      <c r="B35" s="9">
        <v>11220</v>
      </c>
      <c r="C35" s="9">
        <v>18382</v>
      </c>
      <c r="D35" s="9">
        <v>25232</v>
      </c>
      <c r="E35" s="9">
        <v>31144</v>
      </c>
      <c r="F35" s="9">
        <v>36756</v>
      </c>
      <c r="G35" s="10">
        <v>42980</v>
      </c>
      <c r="I35" t="s">
        <v>48</v>
      </c>
      <c r="J35" s="28">
        <v>15650</v>
      </c>
      <c r="K35" s="28">
        <v>21150</v>
      </c>
      <c r="L35" s="28">
        <v>26650</v>
      </c>
      <c r="M35" s="28">
        <v>32150</v>
      </c>
      <c r="N35" s="28">
        <v>37650</v>
      </c>
      <c r="O35" s="28">
        <v>43150</v>
      </c>
      <c r="P35" s="28">
        <v>48650</v>
      </c>
      <c r="Q35" s="28">
        <v>54150</v>
      </c>
      <c r="S35">
        <f t="shared" si="5"/>
        <v>1</v>
      </c>
      <c r="T35">
        <f t="shared" si="0"/>
        <v>1</v>
      </c>
      <c r="U35">
        <f t="shared" si="1"/>
        <v>1</v>
      </c>
      <c r="V35">
        <f t="shared" si="2"/>
        <v>1</v>
      </c>
      <c r="W35">
        <f t="shared" si="3"/>
        <v>1</v>
      </c>
      <c r="X35">
        <f t="shared" si="4"/>
        <v>1</v>
      </c>
    </row>
    <row r="36" spans="1:24" ht="18.5" x14ac:dyDescent="0.45">
      <c r="A36" s="22" t="s">
        <v>34</v>
      </c>
      <c r="B36" s="9">
        <v>14608</v>
      </c>
      <c r="C36" s="5">
        <v>23939</v>
      </c>
      <c r="D36" s="5">
        <v>32859</v>
      </c>
      <c r="E36" s="5">
        <v>40559</v>
      </c>
      <c r="F36" s="5">
        <v>47869</v>
      </c>
      <c r="G36" s="6">
        <v>55982</v>
      </c>
      <c r="I36" t="s">
        <v>48</v>
      </c>
      <c r="J36" s="28">
        <v>15650</v>
      </c>
      <c r="K36" s="28">
        <v>21150</v>
      </c>
      <c r="L36" s="28">
        <v>26650</v>
      </c>
      <c r="M36" s="28">
        <v>32150</v>
      </c>
      <c r="N36" s="28">
        <v>37650</v>
      </c>
      <c r="O36" s="28">
        <v>43150</v>
      </c>
      <c r="P36" s="28">
        <v>48650</v>
      </c>
      <c r="Q36" s="28">
        <v>54150</v>
      </c>
      <c r="S36">
        <f t="shared" si="5"/>
        <v>1</v>
      </c>
      <c r="T36">
        <f t="shared" si="0"/>
        <v>0</v>
      </c>
      <c r="U36">
        <f t="shared" si="1"/>
        <v>0</v>
      </c>
      <c r="V36">
        <f t="shared" si="2"/>
        <v>0</v>
      </c>
      <c r="W36">
        <f t="shared" si="3"/>
        <v>0</v>
      </c>
      <c r="X36">
        <f t="shared" si="4"/>
        <v>0</v>
      </c>
    </row>
    <row r="37" spans="1:24" ht="18.5" x14ac:dyDescent="0.45">
      <c r="A37" s="22" t="s">
        <v>39</v>
      </c>
      <c r="B37" s="9">
        <v>14370</v>
      </c>
      <c r="C37" s="5">
        <v>23551</v>
      </c>
      <c r="D37" s="5">
        <v>32334</v>
      </c>
      <c r="E37" s="5">
        <v>39915</v>
      </c>
      <c r="F37" s="5">
        <v>47100</v>
      </c>
      <c r="G37" s="6">
        <v>55090</v>
      </c>
      <c r="I37" t="s">
        <v>48</v>
      </c>
      <c r="J37" s="28">
        <v>15650</v>
      </c>
      <c r="K37" s="28">
        <v>21150</v>
      </c>
      <c r="L37" s="28">
        <v>26650</v>
      </c>
      <c r="M37" s="28">
        <v>32150</v>
      </c>
      <c r="N37" s="28">
        <v>37650</v>
      </c>
      <c r="O37" s="28">
        <v>43150</v>
      </c>
      <c r="P37" s="28">
        <v>48650</v>
      </c>
      <c r="Q37" s="28">
        <v>54150</v>
      </c>
      <c r="S37">
        <f t="shared" si="5"/>
        <v>1</v>
      </c>
      <c r="T37">
        <f t="shared" si="0"/>
        <v>0</v>
      </c>
      <c r="U37">
        <f t="shared" si="1"/>
        <v>0</v>
      </c>
      <c r="V37">
        <f t="shared" si="2"/>
        <v>0</v>
      </c>
      <c r="W37">
        <f t="shared" si="3"/>
        <v>0</v>
      </c>
      <c r="X37">
        <f t="shared" si="4"/>
        <v>0</v>
      </c>
    </row>
    <row r="38" spans="1:24" ht="19" thickBot="1" x14ac:dyDescent="0.5">
      <c r="A38" s="22" t="s">
        <v>44</v>
      </c>
      <c r="B38" s="29">
        <v>14095</v>
      </c>
      <c r="C38" s="7">
        <v>23101</v>
      </c>
      <c r="D38" s="7">
        <v>31716</v>
      </c>
      <c r="E38" s="7">
        <v>39148</v>
      </c>
      <c r="F38" s="7">
        <v>46203</v>
      </c>
      <c r="G38" s="8">
        <v>54036</v>
      </c>
      <c r="I38" t="s">
        <v>48</v>
      </c>
      <c r="J38" s="28">
        <v>15650</v>
      </c>
      <c r="K38" s="28">
        <v>21150</v>
      </c>
      <c r="L38" s="28">
        <v>26650</v>
      </c>
      <c r="M38" s="28">
        <v>32150</v>
      </c>
      <c r="N38" s="28">
        <v>37650</v>
      </c>
      <c r="O38" s="28">
        <v>43150</v>
      </c>
      <c r="P38" s="28">
        <v>48650</v>
      </c>
      <c r="Q38" s="28">
        <v>54150</v>
      </c>
      <c r="S38">
        <f t="shared" si="5"/>
        <v>1</v>
      </c>
      <c r="T38">
        <f t="shared" si="0"/>
        <v>0</v>
      </c>
      <c r="U38">
        <f t="shared" si="1"/>
        <v>0</v>
      </c>
      <c r="V38">
        <f t="shared" si="2"/>
        <v>0</v>
      </c>
      <c r="W38">
        <f t="shared" si="3"/>
        <v>0</v>
      </c>
      <c r="X38">
        <f t="shared" si="4"/>
        <v>0</v>
      </c>
    </row>
    <row r="40" spans="1:24" ht="11.9" customHeight="1" x14ac:dyDescent="0.35">
      <c r="A40" s="44" t="s">
        <v>12</v>
      </c>
      <c r="B40" s="44"/>
      <c r="C40" s="44"/>
      <c r="D40" s="44"/>
      <c r="E40" s="44"/>
      <c r="F40" s="44"/>
    </row>
    <row r="41" spans="1:24" ht="42" customHeight="1" x14ac:dyDescent="0.35">
      <c r="A41" s="44" t="s">
        <v>57</v>
      </c>
      <c r="B41" s="44"/>
      <c r="C41" s="44"/>
      <c r="D41" s="44"/>
      <c r="E41" s="44"/>
      <c r="F41" s="44"/>
    </row>
    <row r="42" spans="1:24" x14ac:dyDescent="0.35">
      <c r="A42" s="2" t="s">
        <v>6</v>
      </c>
      <c r="B42" s="3"/>
      <c r="C42" s="3"/>
      <c r="D42" s="3"/>
      <c r="E42" s="3"/>
      <c r="F42" s="3"/>
      <c r="G42" s="3"/>
    </row>
    <row r="43" spans="1:24" x14ac:dyDescent="0.35">
      <c r="A43" s="2" t="s">
        <v>40</v>
      </c>
      <c r="B43" s="3"/>
      <c r="C43" s="3"/>
      <c r="D43" s="3"/>
      <c r="E43" s="3"/>
      <c r="F43" s="3"/>
      <c r="G43" s="3"/>
    </row>
    <row r="44" spans="1:24" x14ac:dyDescent="0.35">
      <c r="A44" s="44" t="s">
        <v>56</v>
      </c>
      <c r="B44" s="44"/>
      <c r="C44" s="44"/>
      <c r="D44" s="44"/>
      <c r="E44" s="44"/>
      <c r="F44" s="44"/>
      <c r="G44" s="44"/>
    </row>
    <row r="45" spans="1:24" x14ac:dyDescent="0.35">
      <c r="A45" s="2" t="s">
        <v>7</v>
      </c>
      <c r="B45" s="3"/>
      <c r="C45" s="3"/>
      <c r="D45" s="3"/>
      <c r="E45" s="3"/>
      <c r="F45" s="3"/>
      <c r="G45" s="3"/>
    </row>
    <row r="46" spans="1:24" ht="15" x14ac:dyDescent="0.35">
      <c r="A46" s="4" t="s">
        <v>8</v>
      </c>
      <c r="B46" s="3"/>
      <c r="C46" s="3"/>
      <c r="D46" s="3"/>
      <c r="E46" s="3"/>
      <c r="F46" s="3"/>
      <c r="G46" s="3"/>
    </row>
    <row r="47" spans="1:24" ht="54" customHeight="1" x14ac:dyDescent="0.35">
      <c r="A47" s="48" t="s">
        <v>9</v>
      </c>
      <c r="B47" s="48"/>
      <c r="C47" s="48"/>
      <c r="D47" s="48"/>
      <c r="E47" s="48"/>
      <c r="F47" s="48"/>
      <c r="G47" s="48"/>
    </row>
    <row r="48" spans="1:24" ht="32.15" customHeight="1" x14ac:dyDescent="0.35">
      <c r="A48" s="49" t="s">
        <v>10</v>
      </c>
      <c r="B48" s="49"/>
      <c r="C48" s="49"/>
      <c r="D48" s="49"/>
      <c r="E48" s="49"/>
      <c r="F48" s="49"/>
      <c r="G48" s="49"/>
    </row>
    <row r="49" spans="1:7" ht="33.9" customHeight="1" x14ac:dyDescent="0.35">
      <c r="A49" s="23" t="s">
        <v>11</v>
      </c>
      <c r="B49" s="24"/>
      <c r="C49" s="24"/>
      <c r="D49" s="24"/>
      <c r="E49" s="24"/>
      <c r="F49" s="24"/>
      <c r="G49" s="24"/>
    </row>
  </sheetData>
  <mergeCells count="6">
    <mergeCell ref="A48:G48"/>
    <mergeCell ref="A1:H1"/>
    <mergeCell ref="A40:F40"/>
    <mergeCell ref="A41:F41"/>
    <mergeCell ref="A44:G44"/>
    <mergeCell ref="A47:G4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126CF98401C4A8F62FD59297F7767" ma:contentTypeVersion="18" ma:contentTypeDescription="Create a new document." ma:contentTypeScope="" ma:versionID="2a6187708e15c585aa03ed56ec7be6bb">
  <xsd:schema xmlns:xsd="http://www.w3.org/2001/XMLSchema" xmlns:xs="http://www.w3.org/2001/XMLSchema" xmlns:p="http://schemas.microsoft.com/office/2006/metadata/properties" xmlns:ns2="508be899-11d7-4afb-9269-539397fc6991" xmlns:ns3="7cf7b849-134b-4171-9880-f4281e505341" targetNamespace="http://schemas.microsoft.com/office/2006/metadata/properties" ma:root="true" ma:fieldsID="d3db2bc6e00838f147767a192e7ca479" ns2:_="" ns3:_="">
    <xsd:import namespace="508be899-11d7-4afb-9269-539397fc6991"/>
    <xsd:import namespace="7cf7b849-134b-4171-9880-f4281e5053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e899-11d7-4afb-9269-539397fc69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5a8d78b-6148-4bf1-92dd-b4f00782c4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f7b849-134b-4171-9880-f4281e5053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e3f3ce8-a791-46bf-acb1-6ad22210cae7}" ma:internalName="TaxCatchAll" ma:showField="CatchAllData" ma:web="7cf7b849-134b-4171-9880-f4281e5053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8be899-11d7-4afb-9269-539397fc6991">
      <Terms xmlns="http://schemas.microsoft.com/office/infopath/2007/PartnerControls"/>
    </lcf76f155ced4ddcb4097134ff3c332f>
    <TaxCatchAll xmlns="7cf7b849-134b-4171-9880-f4281e505341" xsi:nil="true"/>
  </documentManagement>
</p:properties>
</file>

<file path=customXml/itemProps1.xml><?xml version="1.0" encoding="utf-8"?>
<ds:datastoreItem xmlns:ds="http://schemas.openxmlformats.org/officeDocument/2006/customXml" ds:itemID="{B96BB17C-B734-4DD9-917E-B0759EDA1A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1881A1-87B1-442E-B55C-3E0217654B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8be899-11d7-4afb-9269-539397fc6991"/>
    <ds:schemaRef ds:uri="7cf7b849-134b-4171-9880-f4281e5053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088C6C-E261-4E45-87A4-ACB155FB4586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cf7b849-134b-4171-9880-f4281e505341"/>
    <ds:schemaRef ds:uri="508be899-11d7-4afb-9269-539397fc6991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100%</vt:lpstr>
      <vt:lpstr>70%</vt:lpstr>
      <vt:lpstr>OLD --&gt;</vt:lpstr>
      <vt:lpstr>2025</vt:lpstr>
      <vt:lpstr>2025 70%</vt:lpstr>
    </vt:vector>
  </TitlesOfParts>
  <Manager/>
  <Company>U.S. Department of Labor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Arbulu, Lucas W - ETA</dc:creator>
  <cp:keywords/>
  <dc:description/>
  <cp:lastModifiedBy>Ramirez, Fernan - ETA</cp:lastModifiedBy>
  <cp:revision/>
  <dcterms:created xsi:type="dcterms:W3CDTF">2023-03-16T16:34:36Z</dcterms:created>
  <dcterms:modified xsi:type="dcterms:W3CDTF">2026-03-20T13:53:27Z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0x01010021E126CF98401C4A8F62FD59297F7767</vt:lpwstr>
  </property>
  <property fmtid="{D5CDD505-2E9C-101B-9397-08002B2CF9AE}" pid="3" name="MediaServiceImageTags">
    <vt:lpwstr/>
  </property>
</Properties>
</file>