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0\7 - Webpage - post FRN Published\Internet Posting\"/>
    </mc:Choice>
  </mc:AlternateContent>
  <bookViews>
    <workbookView xWindow="0" yWindow="0" windowWidth="19200" windowHeight="6900"/>
  </bookViews>
  <sheets>
    <sheet name="DW" sheetId="133" r:id="rId1"/>
  </sheets>
  <definedNames>
    <definedName name="_Key1" localSheetId="0" hidden="1">DW!$E$12:$E$63</definedName>
    <definedName name="_Key1" hidden="1">#REF!</definedName>
    <definedName name="_Order1" hidden="1">255</definedName>
    <definedName name="_Order2" hidden="1">0</definedName>
    <definedName name="_Sort" localSheetId="0" hidden="1">DW!$A$12:$E$63</definedName>
    <definedName name="_Sort" hidden="1">#REF!</definedName>
    <definedName name="_Sorted" hidden="1">#REF!</definedName>
    <definedName name="_xlnm.Database">#REF!</definedName>
    <definedName name="FORFM">#REF!</definedName>
    <definedName name="_xlnm.Print_Area" localSheetId="0">DW!$A$1:$E$71</definedName>
    <definedName name="_xlnm.Print_Area">#REF!</definedName>
    <definedName name="STFORM">#REF!</definedName>
  </definedNames>
  <calcPr calcId="162913"/>
</workbook>
</file>

<file path=xl/calcChain.xml><?xml version="1.0" encoding="utf-8"?>
<calcChain xmlns="http://schemas.openxmlformats.org/spreadsheetml/2006/main">
  <c r="D71" i="133" l="1"/>
  <c r="E71" i="133" s="1"/>
  <c r="C70" i="133"/>
  <c r="B70" i="133"/>
  <c r="D69" i="133"/>
  <c r="E69" i="133" s="1"/>
  <c r="D68" i="133"/>
  <c r="E68" i="133" s="1"/>
  <c r="D67" i="133"/>
  <c r="E67" i="133" s="1"/>
  <c r="D66" i="133"/>
  <c r="E66" i="133" s="1"/>
  <c r="D65" i="133"/>
  <c r="E65" i="133" s="1"/>
  <c r="C64" i="133"/>
  <c r="B64" i="133"/>
  <c r="B10" i="133" s="1"/>
  <c r="D63" i="133"/>
  <c r="E63" i="133" s="1"/>
  <c r="D62" i="133"/>
  <c r="E62" i="133" s="1"/>
  <c r="D61" i="133"/>
  <c r="E61" i="133" s="1"/>
  <c r="D60" i="133"/>
  <c r="E60" i="133" s="1"/>
  <c r="D59" i="133"/>
  <c r="E59" i="133" s="1"/>
  <c r="D58" i="133"/>
  <c r="E58" i="133" s="1"/>
  <c r="D57" i="133"/>
  <c r="E57" i="133" s="1"/>
  <c r="D56" i="133"/>
  <c r="E56" i="133" s="1"/>
  <c r="D55" i="133"/>
  <c r="E55" i="133" s="1"/>
  <c r="D54" i="133"/>
  <c r="E54" i="133" s="1"/>
  <c r="D53" i="133"/>
  <c r="E53" i="133" s="1"/>
  <c r="D52" i="133"/>
  <c r="E52" i="133" s="1"/>
  <c r="D51" i="133"/>
  <c r="E51" i="133" s="1"/>
  <c r="D50" i="133"/>
  <c r="E50" i="133" s="1"/>
  <c r="D49" i="133"/>
  <c r="E49" i="133" s="1"/>
  <c r="D48" i="133"/>
  <c r="E48" i="133" s="1"/>
  <c r="D47" i="133"/>
  <c r="E47" i="133" s="1"/>
  <c r="D46" i="133"/>
  <c r="E46" i="133" s="1"/>
  <c r="D45" i="133"/>
  <c r="E45" i="133" s="1"/>
  <c r="D44" i="133"/>
  <c r="E44" i="133" s="1"/>
  <c r="D43" i="133"/>
  <c r="E43" i="133" s="1"/>
  <c r="D42" i="133"/>
  <c r="E42" i="133" s="1"/>
  <c r="D41" i="133"/>
  <c r="E41" i="133" s="1"/>
  <c r="D40" i="133"/>
  <c r="E40" i="133" s="1"/>
  <c r="D39" i="133"/>
  <c r="E39" i="133" s="1"/>
  <c r="D38" i="133"/>
  <c r="E38" i="133" s="1"/>
  <c r="D37" i="133"/>
  <c r="E37" i="133" s="1"/>
  <c r="D36" i="133"/>
  <c r="E36" i="133" s="1"/>
  <c r="D35" i="133"/>
  <c r="E35" i="133" s="1"/>
  <c r="D34" i="133"/>
  <c r="E34" i="133" s="1"/>
  <c r="D33" i="133"/>
  <c r="E33" i="133" s="1"/>
  <c r="D32" i="133"/>
  <c r="E32" i="133" s="1"/>
  <c r="D31" i="133"/>
  <c r="E31" i="133" s="1"/>
  <c r="D30" i="133"/>
  <c r="E30" i="133" s="1"/>
  <c r="D29" i="133"/>
  <c r="E29" i="133" s="1"/>
  <c r="D28" i="133"/>
  <c r="E28" i="133" s="1"/>
  <c r="D27" i="133"/>
  <c r="E27" i="133" s="1"/>
  <c r="D26" i="133"/>
  <c r="E26" i="133" s="1"/>
  <c r="D25" i="133"/>
  <c r="E25" i="133" s="1"/>
  <c r="D24" i="133"/>
  <c r="E24" i="133" s="1"/>
  <c r="D23" i="133"/>
  <c r="E23" i="133" s="1"/>
  <c r="D22" i="133"/>
  <c r="E22" i="133" s="1"/>
  <c r="D21" i="133"/>
  <c r="E21" i="133" s="1"/>
  <c r="D20" i="133"/>
  <c r="E20" i="133" s="1"/>
  <c r="D19" i="133"/>
  <c r="E19" i="133" s="1"/>
  <c r="D18" i="133"/>
  <c r="E18" i="133" s="1"/>
  <c r="D17" i="133"/>
  <c r="E17" i="133" s="1"/>
  <c r="D16" i="133"/>
  <c r="E16" i="133" s="1"/>
  <c r="D15" i="133"/>
  <c r="E15" i="133" s="1"/>
  <c r="D14" i="133"/>
  <c r="E14" i="133" s="1"/>
  <c r="D13" i="133"/>
  <c r="E13" i="133" s="1"/>
  <c r="D12" i="133"/>
  <c r="C10" i="133"/>
  <c r="E12" i="133" l="1"/>
  <c r="D64" i="133"/>
  <c r="D70" i="133"/>
  <c r="E70" i="133" s="1"/>
  <c r="E64" i="133" l="1"/>
  <c r="D10" i="133"/>
  <c r="E10" i="133" s="1"/>
</calcChain>
</file>

<file path=xl/sharedStrings.xml><?xml version="1.0" encoding="utf-8"?>
<sst xmlns="http://schemas.openxmlformats.org/spreadsheetml/2006/main" count="71" uniqueCount="71">
  <si>
    <t>U.S. Department of Labor</t>
  </si>
  <si>
    <t>Employment and Training Administration</t>
  </si>
  <si>
    <t>State</t>
  </si>
  <si>
    <t>Difference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</si>
  <si>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</si>
  <si>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</si>
  <si>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</si>
  <si>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</si>
  <si>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</si>
  <si>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</si>
  <si>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</si>
  <si>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</si>
  <si>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</si>
  <si>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</si>
  <si>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</si>
  <si>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</si>
  <si>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</si>
  <si>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</si>
  <si>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</si>
  <si>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</si>
  <si>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</si>
  <si>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</si>
  <si>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</si>
  <si>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</si>
  <si>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</si>
  <si>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</si>
  <si>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</si>
  <si>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</si>
  <si>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</si>
  <si>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</si>
  <si>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</si>
  <si>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</si>
  <si>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</si>
  <si>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</si>
  <si>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</si>
  <si>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</si>
  <si>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</si>
  <si>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</si>
  <si>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</si>
  <si>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</si>
  <si>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</si>
  <si>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</si>
  <si>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</si>
  <si>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</si>
  <si>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</si>
  <si>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</si>
  <si>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</si>
  <si>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</si>
  <si>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</si>
  <si>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</si>
  <si>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</si>
  <si>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</si>
  <si>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</si>
  <si>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</si>
  <si>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</si>
  <si>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</si>
  <si>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</si>
  <si>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State Total</t>
  </si>
  <si>
    <t>American Samoa</t>
  </si>
  <si>
    <t>Guam</t>
  </si>
  <si>
    <t>Northern Marianas</t>
  </si>
  <si>
    <t>Palau</t>
  </si>
  <si>
    <t>Virgin Islands</t>
  </si>
  <si>
    <t xml:space="preserve">    Outlying Areas Total</t>
  </si>
  <si>
    <t>%
Difference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</si>
  <si>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</si>
  <si>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WIOA Dislocated Worker Activities State Allotments</t>
  </si>
  <si>
    <t>PY 2019</t>
  </si>
  <si>
    <t>Comparison of PY 2020 Allotments vs PY 2019 Allotments</t>
  </si>
  <si>
    <t>PY 2020</t>
  </si>
  <si>
    <t>National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</si>
</sst>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mm/dd/yy_)"/>
  </numFmts>
  <fonts count="35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SWISS"/>
    </font>
    <font>
      <sz val="12"/>
      <name val="SWISS"/>
    </font>
    <font>
      <b/>
      <sz val="12"/>
      <name val="SWISS"/>
    </font>
    <font>
      <b/>
      <sz val="12"/>
      <name val="Arial"/>
      <family val="2"/>
    </font>
    <font>
      <sz val="10"/>
      <name val="SWISS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SWISS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9"/>
      <name val="SWISS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0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1" fontId="8" fillId="0" borderId="0" applyFont="0" applyFill="0" applyBorder="0" applyAlignment="0" applyProtection="0"/>
    <xf numFmtId="41" fontId="27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8" fillId="0" borderId="0" applyFont="0" applyFill="0" applyBorder="0" applyAlignment="0" applyProtection="0"/>
    <xf numFmtId="42" fontId="27" fillId="0" borderId="0" applyFont="0" applyFill="0" applyBorder="0" applyAlignment="0" applyProtection="0"/>
    <xf numFmtId="5" fontId="30" fillId="0" borderId="0" applyFont="0" applyFill="0" applyBorder="0" applyAlignment="0" applyProtection="0"/>
    <xf numFmtId="42" fontId="8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0" fillId="0" borderId="0" applyNumberFormat="0" applyFont="0" applyFill="0" applyAlignment="0" applyProtection="0"/>
    <xf numFmtId="0" fontId="6" fillId="0" borderId="0" applyNumberFormat="0" applyFon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4" applyNumberFormat="0" applyFill="0" applyAlignment="0" applyProtection="0"/>
    <xf numFmtId="0" fontId="23" fillId="22" borderId="0" applyNumberFormat="0" applyBorder="0" applyAlignment="0" applyProtection="0"/>
    <xf numFmtId="0" fontId="2" fillId="0" borderId="0"/>
    <xf numFmtId="0" fontId="4" fillId="0" borderId="0"/>
    <xf numFmtId="0" fontId="9" fillId="0" borderId="0"/>
    <xf numFmtId="0" fontId="27" fillId="0" borderId="0">
      <alignment vertical="top"/>
    </xf>
    <xf numFmtId="0" fontId="28" fillId="0" borderId="0"/>
    <xf numFmtId="0" fontId="30" fillId="0" borderId="0">
      <alignment vertical="top"/>
    </xf>
    <xf numFmtId="0" fontId="9" fillId="23" borderId="5" applyNumberFormat="0" applyFont="0" applyAlignment="0" applyProtection="0"/>
    <xf numFmtId="0" fontId="24" fillId="20" borderId="6" applyNumberFormat="0" applyAlignment="0" applyProtection="0"/>
    <xf numFmtId="10" fontId="27" fillId="0" borderId="0" applyFont="0" applyFill="0" applyBorder="0" applyAlignment="0" applyProtection="0"/>
    <xf numFmtId="10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7" applyNumberFormat="0" applyFont="0" applyBorder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>
      <alignment vertical="top"/>
    </xf>
    <xf numFmtId="5" fontId="1" fillId="0" borderId="0" applyFont="0" applyFill="0" applyBorder="0" applyAlignment="0" applyProtection="0"/>
    <xf numFmtId="0" fontId="31" fillId="0" borderId="0">
      <alignment vertical="top"/>
    </xf>
    <xf numFmtId="4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32" fillId="0" borderId="0"/>
    <xf numFmtId="41" fontId="1" fillId="0" borderId="0" applyFont="0" applyFill="0" applyBorder="0" applyAlignment="0" applyProtection="0"/>
    <xf numFmtId="5" fontId="31" fillId="0" borderId="0" applyFont="0" applyFill="0" applyBorder="0" applyAlignment="0" applyProtection="0"/>
    <xf numFmtId="0" fontId="31" fillId="0" borderId="0">
      <alignment vertical="top"/>
    </xf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/>
    <xf numFmtId="0" fontId="1" fillId="0" borderId="0">
      <alignment vertical="top"/>
    </xf>
    <xf numFmtId="0" fontId="2" fillId="0" borderId="0"/>
    <xf numFmtId="0" fontId="1" fillId="0" borderId="0">
      <alignment vertical="top"/>
    </xf>
    <xf numFmtId="0" fontId="2" fillId="23" borderId="5" applyNumberFormat="0" applyFont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top"/>
    </xf>
    <xf numFmtId="0" fontId="2" fillId="0" borderId="0"/>
    <xf numFmtId="0" fontId="4" fillId="0" borderId="0"/>
    <xf numFmtId="0" fontId="2" fillId="0" borderId="0"/>
    <xf numFmtId="10" fontId="1" fillId="0" borderId="0" applyFont="0" applyFill="0" applyBorder="0" applyAlignment="0" applyProtection="0"/>
    <xf numFmtId="0" fontId="33" fillId="0" borderId="0"/>
  </cellStyleXfs>
  <cellXfs count="38">
    <xf numFmtId="0" fontId="0" fillId="0" borderId="0" xfId="0"/>
    <xf numFmtId="0" fontId="4" fillId="0" borderId="0" xfId="48" applyFill="1"/>
    <xf numFmtId="0" fontId="4" fillId="0" borderId="0" xfId="48" applyFont="1" applyFill="1" applyAlignment="1" applyProtection="1">
      <alignment horizontal="centerContinuous"/>
    </xf>
    <xf numFmtId="0" fontId="2" fillId="0" borderId="0" xfId="48" applyFont="1" applyFill="1" applyProtection="1"/>
    <xf numFmtId="0" fontId="6" fillId="0" borderId="0" xfId="48" applyFont="1" applyFill="1" applyAlignment="1" applyProtection="1">
      <alignment horizontal="centerContinuous"/>
    </xf>
    <xf numFmtId="0" fontId="4" fillId="0" borderId="0" xfId="48" applyFont="1" applyFill="1" applyProtection="1"/>
    <xf numFmtId="0" fontId="7" fillId="0" borderId="0" xfId="48" quotePrefix="1" applyFont="1" applyFill="1" applyAlignment="1">
      <alignment horizontal="left"/>
    </xf>
    <xf numFmtId="0" fontId="7" fillId="0" borderId="0" xfId="48" applyFont="1" applyFill="1"/>
    <xf numFmtId="37" fontId="4" fillId="0" borderId="0" xfId="48" applyNumberFormat="1" applyFill="1"/>
    <xf numFmtId="0" fontId="7" fillId="0" borderId="0" xfId="48" quotePrefix="1" applyFont="1" applyFill="1" applyAlignment="1" applyProtection="1">
      <alignment horizontal="left"/>
    </xf>
    <xf numFmtId="37" fontId="4" fillId="0" borderId="0" xfId="48" applyNumberFormat="1" applyFont="1" applyFill="1" applyBorder="1" applyProtection="1"/>
    <xf numFmtId="0" fontId="3" fillId="0" borderId="0" xfId="48" applyFont="1" applyFill="1" applyAlignment="1" applyProtection="1">
      <alignment horizontal="centerContinuous"/>
    </xf>
    <xf numFmtId="0" fontId="5" fillId="0" borderId="0" xfId="48" applyFont="1" applyFill="1" applyAlignment="1" applyProtection="1">
      <alignment horizontal="centerContinuous"/>
    </xf>
    <xf numFmtId="0" fontId="5" fillId="0" borderId="9" xfId="48" applyFont="1" applyFill="1" applyBorder="1" applyProtection="1"/>
    <xf numFmtId="0" fontId="5" fillId="0" borderId="9" xfId="48" applyFont="1" applyFill="1" applyBorder="1" applyAlignment="1" applyProtection="1">
      <alignment horizontal="center" wrapText="1"/>
    </xf>
    <xf numFmtId="0" fontId="5" fillId="0" borderId="9" xfId="48" applyFont="1" applyFill="1" applyBorder="1" applyAlignment="1" applyProtection="1">
      <alignment horizontal="center"/>
    </xf>
    <xf numFmtId="0" fontId="5" fillId="0" borderId="0" xfId="48" applyFont="1" applyFill="1" applyBorder="1" applyProtection="1"/>
    <xf numFmtId="5" fontId="6" fillId="0" borderId="0" xfId="48" applyNumberFormat="1" applyFont="1" applyFill="1" applyBorder="1" applyProtection="1"/>
    <xf numFmtId="10" fontId="6" fillId="0" borderId="0" xfId="48" applyNumberFormat="1" applyFont="1" applyFill="1" applyBorder="1" applyProtection="1"/>
    <xf numFmtId="0" fontId="4" fillId="0" borderId="0" xfId="48" applyFont="1" applyFill="1" applyBorder="1" applyProtection="1"/>
    <xf numFmtId="0" fontId="6" fillId="0" borderId="0" xfId="48" applyFont="1" applyFill="1" applyBorder="1" applyProtection="1"/>
    <xf numFmtId="10" fontId="4" fillId="0" borderId="0" xfId="48" applyNumberFormat="1" applyFont="1" applyFill="1" applyBorder="1" applyProtection="1"/>
    <xf numFmtId="0" fontId="5" fillId="0" borderId="8" xfId="48" applyFont="1" applyFill="1" applyBorder="1" applyProtection="1"/>
    <xf numFmtId="37" fontId="4" fillId="0" borderId="8" xfId="48" applyNumberFormat="1" applyFont="1" applyFill="1" applyBorder="1" applyProtection="1"/>
    <xf numFmtId="10" fontId="4" fillId="0" borderId="8" xfId="48" applyNumberFormat="1" applyFont="1" applyFill="1" applyBorder="1" applyProtection="1"/>
    <xf numFmtId="37" fontId="5" fillId="0" borderId="9" xfId="48" applyNumberFormat="1" applyFont="1" applyFill="1" applyBorder="1" applyProtection="1"/>
    <xf numFmtId="10" fontId="5" fillId="0" borderId="9" xfId="48" applyNumberFormat="1" applyFont="1" applyFill="1" applyBorder="1" applyProtection="1"/>
    <xf numFmtId="10" fontId="5" fillId="0" borderId="9" xfId="48" applyNumberFormat="1" applyFont="1" applyFill="1" applyBorder="1" applyAlignment="1" applyProtection="1">
      <alignment horizontal="right"/>
    </xf>
    <xf numFmtId="37" fontId="6" fillId="0" borderId="9" xfId="48" applyNumberFormat="1" applyFont="1" applyFill="1" applyBorder="1" applyProtection="1"/>
    <xf numFmtId="10" fontId="6" fillId="0" borderId="9" xfId="48" applyNumberFormat="1" applyFont="1" applyFill="1" applyBorder="1" applyProtection="1"/>
    <xf numFmtId="0" fontId="29" fillId="0" borderId="0" xfId="48" applyFont="1" applyFill="1" applyBorder="1" applyAlignment="1" applyProtection="1">
      <alignment wrapText="1"/>
    </xf>
    <xf numFmtId="0" fontId="4" fillId="0" borderId="0" xfId="48" applyFill="1" applyBorder="1" applyAlignment="1">
      <alignment wrapText="1"/>
    </xf>
    <xf numFmtId="0" fontId="34" fillId="0" borderId="0" xfId="48" applyFont="1" applyFill="1" applyProtection="1"/>
    <xf numFmtId="164" fontId="1" fillId="0" borderId="0" xfId="48" applyNumberFormat="1" applyFont="1" applyFill="1" applyProtection="1"/>
    <xf numFmtId="0" fontId="5" fillId="0" borderId="0" xfId="48" applyFont="1" applyFill="1" applyAlignment="1" applyProtection="1">
      <alignment horizontal="center" wrapText="1"/>
    </xf>
    <xf numFmtId="0" fontId="4" fillId="0" borderId="0" xfId="48" applyFill="1" applyAlignment="1">
      <alignment horizontal="center" wrapText="1"/>
    </xf>
    <xf numFmtId="0" fontId="29" fillId="0" borderId="10" xfId="48" applyFont="1" applyFill="1" applyBorder="1" applyAlignment="1" applyProtection="1">
      <alignment horizontal="left" wrapText="1"/>
    </xf>
    <xf numFmtId="0" fontId="4" fillId="0" borderId="10" xfId="48" applyFill="1" applyBorder="1" applyAlignment="1">
      <alignment horizontal="left" wrapText="1"/>
    </xf>
  </cellXfs>
  <cellStyles count="109">
    <cellStyle name="20% - Accent1" xfId="1" builtinId="30" customBuiltin="1"/>
    <cellStyle name="20% - Accent1 2" xfId="73"/>
    <cellStyle name="20% - Accent2" xfId="2" builtinId="34" customBuiltin="1"/>
    <cellStyle name="20% - Accent2 2" xfId="74"/>
    <cellStyle name="20% - Accent3" xfId="3" builtinId="38" customBuiltin="1"/>
    <cellStyle name="20% - Accent3 2" xfId="75"/>
    <cellStyle name="20% - Accent4" xfId="4" builtinId="42" customBuiltin="1"/>
    <cellStyle name="20% - Accent4 2" xfId="76"/>
    <cellStyle name="20% - Accent5" xfId="5" builtinId="46" customBuiltin="1"/>
    <cellStyle name="20% - Accent5 2" xfId="77"/>
    <cellStyle name="20% - Accent6" xfId="6" builtinId="50" customBuiltin="1"/>
    <cellStyle name="20% - Accent6 2" xfId="78"/>
    <cellStyle name="40% - Accent1" xfId="7" builtinId="31" customBuiltin="1"/>
    <cellStyle name="40% - Accent1 2" xfId="79"/>
    <cellStyle name="40% - Accent2" xfId="8" builtinId="35" customBuiltin="1"/>
    <cellStyle name="40% - Accent2 2" xfId="80"/>
    <cellStyle name="40% - Accent3" xfId="9" builtinId="39" customBuiltin="1"/>
    <cellStyle name="40% - Accent3 2" xfId="81"/>
    <cellStyle name="40% - Accent4" xfId="10" builtinId="43" customBuiltin="1"/>
    <cellStyle name="40% - Accent4 2" xfId="82"/>
    <cellStyle name="40% - Accent5" xfId="11" builtinId="47" customBuiltin="1"/>
    <cellStyle name="40% - Accent5 2" xfId="83"/>
    <cellStyle name="40% - Accent6" xfId="12" builtinId="51" customBuiltin="1"/>
    <cellStyle name="40% - Accent6 2" xfId="84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[0] 2" xfId="28"/>
    <cellStyle name="Comma [0] 2 2" xfId="85"/>
    <cellStyle name="Comma [0] 3" xfId="29"/>
    <cellStyle name="Comma [0] 3 2" xfId="86"/>
    <cellStyle name="Comma [0] 4" xfId="70"/>
    <cellStyle name="Comma 2" xfId="60"/>
    <cellStyle name="Comma 2 2" xfId="99"/>
    <cellStyle name="Comma 3" xfId="61"/>
    <cellStyle name="Comma 3 2" xfId="100"/>
    <cellStyle name="Comma 4" xfId="62"/>
    <cellStyle name="Comma 4 2" xfId="101"/>
    <cellStyle name="Comma 5" xfId="63"/>
    <cellStyle name="Comma 5 2" xfId="102"/>
    <cellStyle name="Comma0" xfId="30"/>
    <cellStyle name="Currency [0] 2" xfId="31"/>
    <cellStyle name="Currency [0] 2 2" xfId="87"/>
    <cellStyle name="Currency [0] 3" xfId="32"/>
    <cellStyle name="Currency [0] 3 2" xfId="88"/>
    <cellStyle name="Currency [0] 4" xfId="33"/>
    <cellStyle name="Currency [0] 4 2" xfId="89"/>
    <cellStyle name="Currency [0] 5" xfId="34"/>
    <cellStyle name="Currency [0] 5 2" xfId="90"/>
    <cellStyle name="Currency [0] 6" xfId="65"/>
    <cellStyle name="Currency [0] 7" xfId="67"/>
    <cellStyle name="Currency [0] 8" xfId="71"/>
    <cellStyle name="Currency0" xfId="35"/>
    <cellStyle name="Date" xfId="36"/>
    <cellStyle name="Explanatory Text" xfId="37" builtinId="53" customBuiltin="1"/>
    <cellStyle name="Fixed" xfId="38"/>
    <cellStyle name="Good" xfId="39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10" xfId="69"/>
    <cellStyle name="Normal 11" xfId="72"/>
    <cellStyle name="Normal 12" xfId="108"/>
    <cellStyle name="Normal 2" xfId="47"/>
    <cellStyle name="Normal 2 2" xfId="104"/>
    <cellStyle name="Normal 3" xfId="48"/>
    <cellStyle name="Normal 3 2" xfId="105"/>
    <cellStyle name="Normal 4" xfId="49"/>
    <cellStyle name="Normal 4 2" xfId="91"/>
    <cellStyle name="Normal 5" xfId="50"/>
    <cellStyle name="Normal 5 2" xfId="92"/>
    <cellStyle name="Normal 6" xfId="51"/>
    <cellStyle name="Normal 6 2" xfId="106"/>
    <cellStyle name="Normal 6 3" xfId="93"/>
    <cellStyle name="Normal 7" xfId="52"/>
    <cellStyle name="Normal 7 2" xfId="94"/>
    <cellStyle name="Normal 8" xfId="64"/>
    <cellStyle name="Normal 9" xfId="66"/>
    <cellStyle name="Normal 9 2" xfId="103"/>
    <cellStyle name="Note" xfId="53" builtinId="10" customBuiltin="1"/>
    <cellStyle name="Note 2" xfId="95"/>
    <cellStyle name="Output" xfId="54" builtinId="21" customBuiltin="1"/>
    <cellStyle name="Percent 2" xfId="55"/>
    <cellStyle name="Percent 2 2" xfId="96"/>
    <cellStyle name="Percent 3" xfId="56"/>
    <cellStyle name="Percent 3 2" xfId="107"/>
    <cellStyle name="Percent 3 3" xfId="97"/>
    <cellStyle name="Percent 4" xfId="68"/>
    <cellStyle name="Title" xfId="57" builtinId="15" customBuiltin="1"/>
    <cellStyle name="Total" xfId="58" builtinId="25" customBuiltin="1"/>
    <cellStyle name="Warning Text" xfId="59" builtinId="11" customBuiltin="1"/>
    <cellStyle name="Warning Text 2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J80"/>
  <sheetViews>
    <sheetView tabSelected="1" zoomScaleNormal="100" workbookViewId="0"/>
  </sheetViews>
  <sheetFormatPr defaultColWidth="11.5703125" defaultRowHeight="15"/>
  <cols>
    <col min="1" max="1" width="24.5703125" style="1" customWidth="1"/>
    <col min="2" max="2" width="18.7109375" style="1" customWidth="1"/>
    <col min="3" max="3" width="19.85546875" style="1" customWidth="1"/>
    <col min="4" max="4" width="17.5703125" style="1" customWidth="1"/>
    <col min="5" max="5" width="14" style="1" customWidth="1"/>
    <col min="6" max="256" width="11.5703125" style="1"/>
    <col min="257" max="257" width="40.7109375" style="1" customWidth="1"/>
    <col min="258" max="258" width="18.7109375" style="1" customWidth="1"/>
    <col min="259" max="259" width="19.85546875" style="1" customWidth="1"/>
    <col min="260" max="260" width="17.5703125" style="1" customWidth="1"/>
    <col min="261" max="261" width="14" style="1" customWidth="1"/>
    <col min="262" max="512" width="11.5703125" style="1"/>
    <col min="513" max="513" width="40.7109375" style="1" customWidth="1"/>
    <col min="514" max="514" width="18.7109375" style="1" customWidth="1"/>
    <col min="515" max="515" width="19.85546875" style="1" customWidth="1"/>
    <col min="516" max="516" width="17.5703125" style="1" customWidth="1"/>
    <col min="517" max="517" width="14" style="1" customWidth="1"/>
    <col min="518" max="768" width="11.5703125" style="1"/>
    <col min="769" max="769" width="40.7109375" style="1" customWidth="1"/>
    <col min="770" max="770" width="18.7109375" style="1" customWidth="1"/>
    <col min="771" max="771" width="19.85546875" style="1" customWidth="1"/>
    <col min="772" max="772" width="17.5703125" style="1" customWidth="1"/>
    <col min="773" max="773" width="14" style="1" customWidth="1"/>
    <col min="774" max="1024" width="11.5703125" style="1"/>
    <col min="1025" max="1025" width="40.7109375" style="1" customWidth="1"/>
    <col min="1026" max="1026" width="18.7109375" style="1" customWidth="1"/>
    <col min="1027" max="1027" width="19.85546875" style="1" customWidth="1"/>
    <col min="1028" max="1028" width="17.5703125" style="1" customWidth="1"/>
    <col min="1029" max="1029" width="14" style="1" customWidth="1"/>
    <col min="1030" max="1280" width="11.5703125" style="1"/>
    <col min="1281" max="1281" width="40.7109375" style="1" customWidth="1"/>
    <col min="1282" max="1282" width="18.7109375" style="1" customWidth="1"/>
    <col min="1283" max="1283" width="19.85546875" style="1" customWidth="1"/>
    <col min="1284" max="1284" width="17.5703125" style="1" customWidth="1"/>
    <col min="1285" max="1285" width="14" style="1" customWidth="1"/>
    <col min="1286" max="1536" width="11.5703125" style="1"/>
    <col min="1537" max="1537" width="40.7109375" style="1" customWidth="1"/>
    <col min="1538" max="1538" width="18.7109375" style="1" customWidth="1"/>
    <col min="1539" max="1539" width="19.85546875" style="1" customWidth="1"/>
    <col min="1540" max="1540" width="17.5703125" style="1" customWidth="1"/>
    <col min="1541" max="1541" width="14" style="1" customWidth="1"/>
    <col min="1542" max="1792" width="11.5703125" style="1"/>
    <col min="1793" max="1793" width="40.7109375" style="1" customWidth="1"/>
    <col min="1794" max="1794" width="18.7109375" style="1" customWidth="1"/>
    <col min="1795" max="1795" width="19.85546875" style="1" customWidth="1"/>
    <col min="1796" max="1796" width="17.5703125" style="1" customWidth="1"/>
    <col min="1797" max="1797" width="14" style="1" customWidth="1"/>
    <col min="1798" max="2048" width="11.5703125" style="1"/>
    <col min="2049" max="2049" width="40.7109375" style="1" customWidth="1"/>
    <col min="2050" max="2050" width="18.7109375" style="1" customWidth="1"/>
    <col min="2051" max="2051" width="19.85546875" style="1" customWidth="1"/>
    <col min="2052" max="2052" width="17.5703125" style="1" customWidth="1"/>
    <col min="2053" max="2053" width="14" style="1" customWidth="1"/>
    <col min="2054" max="2304" width="11.5703125" style="1"/>
    <col min="2305" max="2305" width="40.7109375" style="1" customWidth="1"/>
    <col min="2306" max="2306" width="18.7109375" style="1" customWidth="1"/>
    <col min="2307" max="2307" width="19.85546875" style="1" customWidth="1"/>
    <col min="2308" max="2308" width="17.5703125" style="1" customWidth="1"/>
    <col min="2309" max="2309" width="14" style="1" customWidth="1"/>
    <col min="2310" max="2560" width="11.5703125" style="1"/>
    <col min="2561" max="2561" width="40.7109375" style="1" customWidth="1"/>
    <col min="2562" max="2562" width="18.7109375" style="1" customWidth="1"/>
    <col min="2563" max="2563" width="19.85546875" style="1" customWidth="1"/>
    <col min="2564" max="2564" width="17.5703125" style="1" customWidth="1"/>
    <col min="2565" max="2565" width="14" style="1" customWidth="1"/>
    <col min="2566" max="2816" width="11.5703125" style="1"/>
    <col min="2817" max="2817" width="40.7109375" style="1" customWidth="1"/>
    <col min="2818" max="2818" width="18.7109375" style="1" customWidth="1"/>
    <col min="2819" max="2819" width="19.85546875" style="1" customWidth="1"/>
    <col min="2820" max="2820" width="17.5703125" style="1" customWidth="1"/>
    <col min="2821" max="2821" width="14" style="1" customWidth="1"/>
    <col min="2822" max="3072" width="11.5703125" style="1"/>
    <col min="3073" max="3073" width="40.7109375" style="1" customWidth="1"/>
    <col min="3074" max="3074" width="18.7109375" style="1" customWidth="1"/>
    <col min="3075" max="3075" width="19.85546875" style="1" customWidth="1"/>
    <col min="3076" max="3076" width="17.5703125" style="1" customWidth="1"/>
    <col min="3077" max="3077" width="14" style="1" customWidth="1"/>
    <col min="3078" max="3328" width="11.5703125" style="1"/>
    <col min="3329" max="3329" width="40.7109375" style="1" customWidth="1"/>
    <col min="3330" max="3330" width="18.7109375" style="1" customWidth="1"/>
    <col min="3331" max="3331" width="19.85546875" style="1" customWidth="1"/>
    <col min="3332" max="3332" width="17.5703125" style="1" customWidth="1"/>
    <col min="3333" max="3333" width="14" style="1" customWidth="1"/>
    <col min="3334" max="3584" width="11.5703125" style="1"/>
    <col min="3585" max="3585" width="40.7109375" style="1" customWidth="1"/>
    <col min="3586" max="3586" width="18.7109375" style="1" customWidth="1"/>
    <col min="3587" max="3587" width="19.85546875" style="1" customWidth="1"/>
    <col min="3588" max="3588" width="17.5703125" style="1" customWidth="1"/>
    <col min="3589" max="3589" width="14" style="1" customWidth="1"/>
    <col min="3590" max="3840" width="11.5703125" style="1"/>
    <col min="3841" max="3841" width="40.7109375" style="1" customWidth="1"/>
    <col min="3842" max="3842" width="18.7109375" style="1" customWidth="1"/>
    <col min="3843" max="3843" width="19.85546875" style="1" customWidth="1"/>
    <col min="3844" max="3844" width="17.5703125" style="1" customWidth="1"/>
    <col min="3845" max="3845" width="14" style="1" customWidth="1"/>
    <col min="3846" max="4096" width="11.5703125" style="1"/>
    <col min="4097" max="4097" width="40.7109375" style="1" customWidth="1"/>
    <col min="4098" max="4098" width="18.7109375" style="1" customWidth="1"/>
    <col min="4099" max="4099" width="19.85546875" style="1" customWidth="1"/>
    <col min="4100" max="4100" width="17.5703125" style="1" customWidth="1"/>
    <col min="4101" max="4101" width="14" style="1" customWidth="1"/>
    <col min="4102" max="4352" width="11.5703125" style="1"/>
    <col min="4353" max="4353" width="40.7109375" style="1" customWidth="1"/>
    <col min="4354" max="4354" width="18.7109375" style="1" customWidth="1"/>
    <col min="4355" max="4355" width="19.85546875" style="1" customWidth="1"/>
    <col min="4356" max="4356" width="17.5703125" style="1" customWidth="1"/>
    <col min="4357" max="4357" width="14" style="1" customWidth="1"/>
    <col min="4358" max="4608" width="11.5703125" style="1"/>
    <col min="4609" max="4609" width="40.7109375" style="1" customWidth="1"/>
    <col min="4610" max="4610" width="18.7109375" style="1" customWidth="1"/>
    <col min="4611" max="4611" width="19.85546875" style="1" customWidth="1"/>
    <col min="4612" max="4612" width="17.5703125" style="1" customWidth="1"/>
    <col min="4613" max="4613" width="14" style="1" customWidth="1"/>
    <col min="4614" max="4864" width="11.5703125" style="1"/>
    <col min="4865" max="4865" width="40.7109375" style="1" customWidth="1"/>
    <col min="4866" max="4866" width="18.7109375" style="1" customWidth="1"/>
    <col min="4867" max="4867" width="19.85546875" style="1" customWidth="1"/>
    <col min="4868" max="4868" width="17.5703125" style="1" customWidth="1"/>
    <col min="4869" max="4869" width="14" style="1" customWidth="1"/>
    <col min="4870" max="5120" width="11.5703125" style="1"/>
    <col min="5121" max="5121" width="40.7109375" style="1" customWidth="1"/>
    <col min="5122" max="5122" width="18.7109375" style="1" customWidth="1"/>
    <col min="5123" max="5123" width="19.85546875" style="1" customWidth="1"/>
    <col min="5124" max="5124" width="17.5703125" style="1" customWidth="1"/>
    <col min="5125" max="5125" width="14" style="1" customWidth="1"/>
    <col min="5126" max="5376" width="11.5703125" style="1"/>
    <col min="5377" max="5377" width="40.7109375" style="1" customWidth="1"/>
    <col min="5378" max="5378" width="18.7109375" style="1" customWidth="1"/>
    <col min="5379" max="5379" width="19.85546875" style="1" customWidth="1"/>
    <col min="5380" max="5380" width="17.5703125" style="1" customWidth="1"/>
    <col min="5381" max="5381" width="14" style="1" customWidth="1"/>
    <col min="5382" max="5632" width="11.5703125" style="1"/>
    <col min="5633" max="5633" width="40.7109375" style="1" customWidth="1"/>
    <col min="5634" max="5634" width="18.7109375" style="1" customWidth="1"/>
    <col min="5635" max="5635" width="19.85546875" style="1" customWidth="1"/>
    <col min="5636" max="5636" width="17.5703125" style="1" customWidth="1"/>
    <col min="5637" max="5637" width="14" style="1" customWidth="1"/>
    <col min="5638" max="5888" width="11.5703125" style="1"/>
    <col min="5889" max="5889" width="40.7109375" style="1" customWidth="1"/>
    <col min="5890" max="5890" width="18.7109375" style="1" customWidth="1"/>
    <col min="5891" max="5891" width="19.85546875" style="1" customWidth="1"/>
    <col min="5892" max="5892" width="17.5703125" style="1" customWidth="1"/>
    <col min="5893" max="5893" width="14" style="1" customWidth="1"/>
    <col min="5894" max="6144" width="11.5703125" style="1"/>
    <col min="6145" max="6145" width="40.7109375" style="1" customWidth="1"/>
    <col min="6146" max="6146" width="18.7109375" style="1" customWidth="1"/>
    <col min="6147" max="6147" width="19.85546875" style="1" customWidth="1"/>
    <col min="6148" max="6148" width="17.5703125" style="1" customWidth="1"/>
    <col min="6149" max="6149" width="14" style="1" customWidth="1"/>
    <col min="6150" max="6400" width="11.5703125" style="1"/>
    <col min="6401" max="6401" width="40.7109375" style="1" customWidth="1"/>
    <col min="6402" max="6402" width="18.7109375" style="1" customWidth="1"/>
    <col min="6403" max="6403" width="19.85546875" style="1" customWidth="1"/>
    <col min="6404" max="6404" width="17.5703125" style="1" customWidth="1"/>
    <col min="6405" max="6405" width="14" style="1" customWidth="1"/>
    <col min="6406" max="6656" width="11.5703125" style="1"/>
    <col min="6657" max="6657" width="40.7109375" style="1" customWidth="1"/>
    <col min="6658" max="6658" width="18.7109375" style="1" customWidth="1"/>
    <col min="6659" max="6659" width="19.85546875" style="1" customWidth="1"/>
    <col min="6660" max="6660" width="17.5703125" style="1" customWidth="1"/>
    <col min="6661" max="6661" width="14" style="1" customWidth="1"/>
    <col min="6662" max="6912" width="11.5703125" style="1"/>
    <col min="6913" max="6913" width="40.7109375" style="1" customWidth="1"/>
    <col min="6914" max="6914" width="18.7109375" style="1" customWidth="1"/>
    <col min="6915" max="6915" width="19.85546875" style="1" customWidth="1"/>
    <col min="6916" max="6916" width="17.5703125" style="1" customWidth="1"/>
    <col min="6917" max="6917" width="14" style="1" customWidth="1"/>
    <col min="6918" max="7168" width="11.5703125" style="1"/>
    <col min="7169" max="7169" width="40.7109375" style="1" customWidth="1"/>
    <col min="7170" max="7170" width="18.7109375" style="1" customWidth="1"/>
    <col min="7171" max="7171" width="19.85546875" style="1" customWidth="1"/>
    <col min="7172" max="7172" width="17.5703125" style="1" customWidth="1"/>
    <col min="7173" max="7173" width="14" style="1" customWidth="1"/>
    <col min="7174" max="7424" width="11.5703125" style="1"/>
    <col min="7425" max="7425" width="40.7109375" style="1" customWidth="1"/>
    <col min="7426" max="7426" width="18.7109375" style="1" customWidth="1"/>
    <col min="7427" max="7427" width="19.85546875" style="1" customWidth="1"/>
    <col min="7428" max="7428" width="17.5703125" style="1" customWidth="1"/>
    <col min="7429" max="7429" width="14" style="1" customWidth="1"/>
    <col min="7430" max="7680" width="11.5703125" style="1"/>
    <col min="7681" max="7681" width="40.7109375" style="1" customWidth="1"/>
    <col min="7682" max="7682" width="18.7109375" style="1" customWidth="1"/>
    <col min="7683" max="7683" width="19.85546875" style="1" customWidth="1"/>
    <col min="7684" max="7684" width="17.5703125" style="1" customWidth="1"/>
    <col min="7685" max="7685" width="14" style="1" customWidth="1"/>
    <col min="7686" max="7936" width="11.5703125" style="1"/>
    <col min="7937" max="7937" width="40.7109375" style="1" customWidth="1"/>
    <col min="7938" max="7938" width="18.7109375" style="1" customWidth="1"/>
    <col min="7939" max="7939" width="19.85546875" style="1" customWidth="1"/>
    <col min="7940" max="7940" width="17.5703125" style="1" customWidth="1"/>
    <col min="7941" max="7941" width="14" style="1" customWidth="1"/>
    <col min="7942" max="8192" width="11.5703125" style="1"/>
    <col min="8193" max="8193" width="40.7109375" style="1" customWidth="1"/>
    <col min="8194" max="8194" width="18.7109375" style="1" customWidth="1"/>
    <col min="8195" max="8195" width="19.85546875" style="1" customWidth="1"/>
    <col min="8196" max="8196" width="17.5703125" style="1" customWidth="1"/>
    <col min="8197" max="8197" width="14" style="1" customWidth="1"/>
    <col min="8198" max="8448" width="11.5703125" style="1"/>
    <col min="8449" max="8449" width="40.7109375" style="1" customWidth="1"/>
    <col min="8450" max="8450" width="18.7109375" style="1" customWidth="1"/>
    <col min="8451" max="8451" width="19.85546875" style="1" customWidth="1"/>
    <col min="8452" max="8452" width="17.5703125" style="1" customWidth="1"/>
    <col min="8453" max="8453" width="14" style="1" customWidth="1"/>
    <col min="8454" max="8704" width="11.5703125" style="1"/>
    <col min="8705" max="8705" width="40.7109375" style="1" customWidth="1"/>
    <col min="8706" max="8706" width="18.7109375" style="1" customWidth="1"/>
    <col min="8707" max="8707" width="19.85546875" style="1" customWidth="1"/>
    <col min="8708" max="8708" width="17.5703125" style="1" customWidth="1"/>
    <col min="8709" max="8709" width="14" style="1" customWidth="1"/>
    <col min="8710" max="8960" width="11.5703125" style="1"/>
    <col min="8961" max="8961" width="40.7109375" style="1" customWidth="1"/>
    <col min="8962" max="8962" width="18.7109375" style="1" customWidth="1"/>
    <col min="8963" max="8963" width="19.85546875" style="1" customWidth="1"/>
    <col min="8964" max="8964" width="17.5703125" style="1" customWidth="1"/>
    <col min="8965" max="8965" width="14" style="1" customWidth="1"/>
    <col min="8966" max="9216" width="11.5703125" style="1"/>
    <col min="9217" max="9217" width="40.7109375" style="1" customWidth="1"/>
    <col min="9218" max="9218" width="18.7109375" style="1" customWidth="1"/>
    <col min="9219" max="9219" width="19.85546875" style="1" customWidth="1"/>
    <col min="9220" max="9220" width="17.5703125" style="1" customWidth="1"/>
    <col min="9221" max="9221" width="14" style="1" customWidth="1"/>
    <col min="9222" max="9472" width="11.5703125" style="1"/>
    <col min="9473" max="9473" width="40.7109375" style="1" customWidth="1"/>
    <col min="9474" max="9474" width="18.7109375" style="1" customWidth="1"/>
    <col min="9475" max="9475" width="19.85546875" style="1" customWidth="1"/>
    <col min="9476" max="9476" width="17.5703125" style="1" customWidth="1"/>
    <col min="9477" max="9477" width="14" style="1" customWidth="1"/>
    <col min="9478" max="9728" width="11.5703125" style="1"/>
    <col min="9729" max="9729" width="40.7109375" style="1" customWidth="1"/>
    <col min="9730" max="9730" width="18.7109375" style="1" customWidth="1"/>
    <col min="9731" max="9731" width="19.85546875" style="1" customWidth="1"/>
    <col min="9732" max="9732" width="17.5703125" style="1" customWidth="1"/>
    <col min="9733" max="9733" width="14" style="1" customWidth="1"/>
    <col min="9734" max="9984" width="11.5703125" style="1"/>
    <col min="9985" max="9985" width="40.7109375" style="1" customWidth="1"/>
    <col min="9986" max="9986" width="18.7109375" style="1" customWidth="1"/>
    <col min="9987" max="9987" width="19.85546875" style="1" customWidth="1"/>
    <col min="9988" max="9988" width="17.5703125" style="1" customWidth="1"/>
    <col min="9989" max="9989" width="14" style="1" customWidth="1"/>
    <col min="9990" max="10240" width="11.5703125" style="1"/>
    <col min="10241" max="10241" width="40.7109375" style="1" customWidth="1"/>
    <col min="10242" max="10242" width="18.7109375" style="1" customWidth="1"/>
    <col min="10243" max="10243" width="19.85546875" style="1" customWidth="1"/>
    <col min="10244" max="10244" width="17.5703125" style="1" customWidth="1"/>
    <col min="10245" max="10245" width="14" style="1" customWidth="1"/>
    <col min="10246" max="10496" width="11.5703125" style="1"/>
    <col min="10497" max="10497" width="40.7109375" style="1" customWidth="1"/>
    <col min="10498" max="10498" width="18.7109375" style="1" customWidth="1"/>
    <col min="10499" max="10499" width="19.85546875" style="1" customWidth="1"/>
    <col min="10500" max="10500" width="17.5703125" style="1" customWidth="1"/>
    <col min="10501" max="10501" width="14" style="1" customWidth="1"/>
    <col min="10502" max="10752" width="11.5703125" style="1"/>
    <col min="10753" max="10753" width="40.7109375" style="1" customWidth="1"/>
    <col min="10754" max="10754" width="18.7109375" style="1" customWidth="1"/>
    <col min="10755" max="10755" width="19.85546875" style="1" customWidth="1"/>
    <col min="10756" max="10756" width="17.5703125" style="1" customWidth="1"/>
    <col min="10757" max="10757" width="14" style="1" customWidth="1"/>
    <col min="10758" max="11008" width="11.5703125" style="1"/>
    <col min="11009" max="11009" width="40.7109375" style="1" customWidth="1"/>
    <col min="11010" max="11010" width="18.7109375" style="1" customWidth="1"/>
    <col min="11011" max="11011" width="19.85546875" style="1" customWidth="1"/>
    <col min="11012" max="11012" width="17.5703125" style="1" customWidth="1"/>
    <col min="11013" max="11013" width="14" style="1" customWidth="1"/>
    <col min="11014" max="11264" width="11.5703125" style="1"/>
    <col min="11265" max="11265" width="40.7109375" style="1" customWidth="1"/>
    <col min="11266" max="11266" width="18.7109375" style="1" customWidth="1"/>
    <col min="11267" max="11267" width="19.85546875" style="1" customWidth="1"/>
    <col min="11268" max="11268" width="17.5703125" style="1" customWidth="1"/>
    <col min="11269" max="11269" width="14" style="1" customWidth="1"/>
    <col min="11270" max="11520" width="11.5703125" style="1"/>
    <col min="11521" max="11521" width="40.7109375" style="1" customWidth="1"/>
    <col min="11522" max="11522" width="18.7109375" style="1" customWidth="1"/>
    <col min="11523" max="11523" width="19.85546875" style="1" customWidth="1"/>
    <col min="11524" max="11524" width="17.5703125" style="1" customWidth="1"/>
    <col min="11525" max="11525" width="14" style="1" customWidth="1"/>
    <col min="11526" max="11776" width="11.5703125" style="1"/>
    <col min="11777" max="11777" width="40.7109375" style="1" customWidth="1"/>
    <col min="11778" max="11778" width="18.7109375" style="1" customWidth="1"/>
    <col min="11779" max="11779" width="19.85546875" style="1" customWidth="1"/>
    <col min="11780" max="11780" width="17.5703125" style="1" customWidth="1"/>
    <col min="11781" max="11781" width="14" style="1" customWidth="1"/>
    <col min="11782" max="12032" width="11.5703125" style="1"/>
    <col min="12033" max="12033" width="40.7109375" style="1" customWidth="1"/>
    <col min="12034" max="12034" width="18.7109375" style="1" customWidth="1"/>
    <col min="12035" max="12035" width="19.85546875" style="1" customWidth="1"/>
    <col min="12036" max="12036" width="17.5703125" style="1" customWidth="1"/>
    <col min="12037" max="12037" width="14" style="1" customWidth="1"/>
    <col min="12038" max="12288" width="11.5703125" style="1"/>
    <col min="12289" max="12289" width="40.7109375" style="1" customWidth="1"/>
    <col min="12290" max="12290" width="18.7109375" style="1" customWidth="1"/>
    <col min="12291" max="12291" width="19.85546875" style="1" customWidth="1"/>
    <col min="12292" max="12292" width="17.5703125" style="1" customWidth="1"/>
    <col min="12293" max="12293" width="14" style="1" customWidth="1"/>
    <col min="12294" max="12544" width="11.5703125" style="1"/>
    <col min="12545" max="12545" width="40.7109375" style="1" customWidth="1"/>
    <col min="12546" max="12546" width="18.7109375" style="1" customWidth="1"/>
    <col min="12547" max="12547" width="19.85546875" style="1" customWidth="1"/>
    <col min="12548" max="12548" width="17.5703125" style="1" customWidth="1"/>
    <col min="12549" max="12549" width="14" style="1" customWidth="1"/>
    <col min="12550" max="12800" width="11.5703125" style="1"/>
    <col min="12801" max="12801" width="40.7109375" style="1" customWidth="1"/>
    <col min="12802" max="12802" width="18.7109375" style="1" customWidth="1"/>
    <col min="12803" max="12803" width="19.85546875" style="1" customWidth="1"/>
    <col min="12804" max="12804" width="17.5703125" style="1" customWidth="1"/>
    <col min="12805" max="12805" width="14" style="1" customWidth="1"/>
    <col min="12806" max="13056" width="11.5703125" style="1"/>
    <col min="13057" max="13057" width="40.7109375" style="1" customWidth="1"/>
    <col min="13058" max="13058" width="18.7109375" style="1" customWidth="1"/>
    <col min="13059" max="13059" width="19.85546875" style="1" customWidth="1"/>
    <col min="13060" max="13060" width="17.5703125" style="1" customWidth="1"/>
    <col min="13061" max="13061" width="14" style="1" customWidth="1"/>
    <col min="13062" max="13312" width="11.5703125" style="1"/>
    <col min="13313" max="13313" width="40.7109375" style="1" customWidth="1"/>
    <col min="13314" max="13314" width="18.7109375" style="1" customWidth="1"/>
    <col min="13315" max="13315" width="19.85546875" style="1" customWidth="1"/>
    <col min="13316" max="13316" width="17.5703125" style="1" customWidth="1"/>
    <col min="13317" max="13317" width="14" style="1" customWidth="1"/>
    <col min="13318" max="13568" width="11.5703125" style="1"/>
    <col min="13569" max="13569" width="40.7109375" style="1" customWidth="1"/>
    <col min="13570" max="13570" width="18.7109375" style="1" customWidth="1"/>
    <col min="13571" max="13571" width="19.85546875" style="1" customWidth="1"/>
    <col min="13572" max="13572" width="17.5703125" style="1" customWidth="1"/>
    <col min="13573" max="13573" width="14" style="1" customWidth="1"/>
    <col min="13574" max="13824" width="11.5703125" style="1"/>
    <col min="13825" max="13825" width="40.7109375" style="1" customWidth="1"/>
    <col min="13826" max="13826" width="18.7109375" style="1" customWidth="1"/>
    <col min="13827" max="13827" width="19.85546875" style="1" customWidth="1"/>
    <col min="13828" max="13828" width="17.5703125" style="1" customWidth="1"/>
    <col min="13829" max="13829" width="14" style="1" customWidth="1"/>
    <col min="13830" max="14080" width="11.5703125" style="1"/>
    <col min="14081" max="14081" width="40.7109375" style="1" customWidth="1"/>
    <col min="14082" max="14082" width="18.7109375" style="1" customWidth="1"/>
    <col min="14083" max="14083" width="19.85546875" style="1" customWidth="1"/>
    <col min="14084" max="14084" width="17.5703125" style="1" customWidth="1"/>
    <col min="14085" max="14085" width="14" style="1" customWidth="1"/>
    <col min="14086" max="14336" width="11.5703125" style="1"/>
    <col min="14337" max="14337" width="40.7109375" style="1" customWidth="1"/>
    <col min="14338" max="14338" width="18.7109375" style="1" customWidth="1"/>
    <col min="14339" max="14339" width="19.85546875" style="1" customWidth="1"/>
    <col min="14340" max="14340" width="17.5703125" style="1" customWidth="1"/>
    <col min="14341" max="14341" width="14" style="1" customWidth="1"/>
    <col min="14342" max="14592" width="11.5703125" style="1"/>
    <col min="14593" max="14593" width="40.7109375" style="1" customWidth="1"/>
    <col min="14594" max="14594" width="18.7109375" style="1" customWidth="1"/>
    <col min="14595" max="14595" width="19.85546875" style="1" customWidth="1"/>
    <col min="14596" max="14596" width="17.5703125" style="1" customWidth="1"/>
    <col min="14597" max="14597" width="14" style="1" customWidth="1"/>
    <col min="14598" max="14848" width="11.5703125" style="1"/>
    <col min="14849" max="14849" width="40.7109375" style="1" customWidth="1"/>
    <col min="14850" max="14850" width="18.7109375" style="1" customWidth="1"/>
    <col min="14851" max="14851" width="19.85546875" style="1" customWidth="1"/>
    <col min="14852" max="14852" width="17.5703125" style="1" customWidth="1"/>
    <col min="14853" max="14853" width="14" style="1" customWidth="1"/>
    <col min="14854" max="15104" width="11.5703125" style="1"/>
    <col min="15105" max="15105" width="40.7109375" style="1" customWidth="1"/>
    <col min="15106" max="15106" width="18.7109375" style="1" customWidth="1"/>
    <col min="15107" max="15107" width="19.85546875" style="1" customWidth="1"/>
    <col min="15108" max="15108" width="17.5703125" style="1" customWidth="1"/>
    <col min="15109" max="15109" width="14" style="1" customWidth="1"/>
    <col min="15110" max="15360" width="11.5703125" style="1"/>
    <col min="15361" max="15361" width="40.7109375" style="1" customWidth="1"/>
    <col min="15362" max="15362" width="18.7109375" style="1" customWidth="1"/>
    <col min="15363" max="15363" width="19.85546875" style="1" customWidth="1"/>
    <col min="15364" max="15364" width="17.5703125" style="1" customWidth="1"/>
    <col min="15365" max="15365" width="14" style="1" customWidth="1"/>
    <col min="15366" max="15616" width="11.5703125" style="1"/>
    <col min="15617" max="15617" width="40.7109375" style="1" customWidth="1"/>
    <col min="15618" max="15618" width="18.7109375" style="1" customWidth="1"/>
    <col min="15619" max="15619" width="19.85546875" style="1" customWidth="1"/>
    <col min="15620" max="15620" width="17.5703125" style="1" customWidth="1"/>
    <col min="15621" max="15621" width="14" style="1" customWidth="1"/>
    <col min="15622" max="15872" width="11.5703125" style="1"/>
    <col min="15873" max="15873" width="40.7109375" style="1" customWidth="1"/>
    <col min="15874" max="15874" width="18.7109375" style="1" customWidth="1"/>
    <col min="15875" max="15875" width="19.85546875" style="1" customWidth="1"/>
    <col min="15876" max="15876" width="17.5703125" style="1" customWidth="1"/>
    <col min="15877" max="15877" width="14" style="1" customWidth="1"/>
    <col min="15878" max="16128" width="11.5703125" style="1"/>
    <col min="16129" max="16129" width="40.7109375" style="1" customWidth="1"/>
    <col min="16130" max="16130" width="18.7109375" style="1" customWidth="1"/>
    <col min="16131" max="16131" width="19.85546875" style="1" customWidth="1"/>
    <col min="16132" max="16132" width="17.5703125" style="1" customWidth="1"/>
    <col min="16133" max="16133" width="14" style="1" customWidth="1"/>
    <col min="16134" max="16384" width="11.5703125" style="1"/>
  </cols>
  <sheetData>
    <row r="1" spans="1:10">
      <c r="A1" s="11" t="s">
        <v>0</v>
      </c>
      <c r="B1" s="2"/>
      <c r="C1" s="2"/>
      <c r="D1" s="2"/>
      <c r="E1" s="2"/>
      <c r="G1" s="3"/>
    </row>
    <row r="2" spans="1:10">
      <c r="A2" s="11" t="s">
        <v>1</v>
      </c>
      <c r="B2" s="2"/>
      <c r="C2" s="2"/>
      <c r="D2" s="2"/>
      <c r="E2" s="2"/>
      <c r="F2" s="3"/>
      <c r="G2" s="3"/>
    </row>
    <row r="3" spans="1:10" ht="15.75">
      <c r="A3" s="12" t="s">
        <v>66</v>
      </c>
      <c r="B3" s="2"/>
      <c r="C3" s="2"/>
      <c r="D3" s="2"/>
      <c r="E3" s="2"/>
      <c r="F3" s="3"/>
      <c r="G3" s="3"/>
    </row>
    <row r="4" spans="1:10" ht="15.75">
      <c r="A4" s="34" t="s">
        <v>68</v>
      </c>
      <c r="B4" s="35"/>
      <c r="C4" s="35"/>
      <c r="D4" s="35"/>
      <c r="E4" s="35"/>
      <c r="F4" s="3"/>
      <c r="G4" s="4"/>
    </row>
    <row r="5" spans="1:10" ht="15.75" customHeight="1">
      <c r="B5" s="2"/>
      <c r="C5" s="2"/>
      <c r="D5" s="2"/>
      <c r="E5" s="2"/>
      <c r="F5" s="3"/>
      <c r="G5" s="4"/>
      <c r="J5" s="4"/>
    </row>
    <row r="6" spans="1:10" ht="9" customHeight="1">
      <c r="A6" s="5"/>
      <c r="B6" s="9"/>
      <c r="D6" s="5"/>
      <c r="E6" s="5"/>
      <c r="F6" s="3"/>
      <c r="G6" s="3"/>
    </row>
    <row r="7" spans="1:10" ht="52.15" customHeight="1">
      <c r="A7" s="13" t="s">
        <v>2</v>
      </c>
      <c r="B7" s="14" t="s">
        <v>67</v>
      </c>
      <c r="C7" s="14" t="s">
        <v>69</v>
      </c>
      <c r="D7" s="15" t="s">
        <v>3</v>
      </c>
      <c r="E7" s="14" t="s">
        <v>64</v>
      </c>
      <c r="F7" s="3"/>
      <c r="G7" s="3"/>
    </row>
    <row r="8" spans="1:10" ht="9.75" customHeight="1">
      <c r="A8" s="16"/>
      <c r="B8" s="16"/>
      <c r="C8" s="16"/>
      <c r="D8" s="16"/>
      <c r="E8" s="16"/>
      <c r="F8" s="3"/>
      <c r="G8" s="3"/>
    </row>
    <row r="9" spans="1:10" ht="9" customHeight="1">
      <c r="A9" s="16"/>
      <c r="B9" s="16"/>
      <c r="C9" s="16"/>
      <c r="D9" s="16"/>
      <c r="E9" s="16"/>
      <c r="F9" s="3"/>
      <c r="G9" s="3"/>
    </row>
    <row r="10" spans="1:10" ht="15.75">
      <c r="A10" s="16" t="s">
        <v>4</v>
      </c>
      <c r="B10" s="17">
        <f>B64+B70+B71</f>
        <v>1258639000</v>
      </c>
      <c r="C10" s="17">
        <f>C64+C70+C71</f>
        <v>1322493000</v>
      </c>
      <c r="D10" s="17">
        <f>D64+D70+D71</f>
        <v>63854000</v>
      </c>
      <c r="E10" s="18">
        <f>D10/B10</f>
        <v>5.0732577013742619E-2</v>
      </c>
      <c r="F10" s="3"/>
      <c r="G10" s="3"/>
    </row>
    <row r="11" spans="1:10" ht="7.5" customHeight="1">
      <c r="A11" s="19"/>
      <c r="B11" s="20"/>
      <c r="C11" s="20"/>
      <c r="D11" s="20"/>
      <c r="E11" s="20"/>
      <c r="F11" s="3"/>
      <c r="G11" s="3"/>
    </row>
    <row r="12" spans="1:10" ht="18" customHeight="1">
      <c r="A12" s="16" t="s">
        <v>5</v>
      </c>
      <c r="B12" s="10">
        <v>18299000</v>
      </c>
      <c r="C12" s="10">
        <v>17387399</v>
      </c>
      <c r="D12" s="10">
        <f t="shared" ref="D12:D63" si="0">C12-B12</f>
        <v>-911601</v>
      </c>
      <c r="E12" s="21">
        <f t="shared" ref="E12:E71" si="1">D12/B12</f>
        <v>-4.9816984534674029E-2</v>
      </c>
      <c r="F12" s="3"/>
      <c r="G12" s="3"/>
    </row>
    <row r="13" spans="1:10" ht="18" customHeight="1">
      <c r="A13" s="16" t="s">
        <v>6</v>
      </c>
      <c r="B13" s="10">
        <v>6395952</v>
      </c>
      <c r="C13" s="10">
        <v>8421655</v>
      </c>
      <c r="D13" s="10">
        <f t="shared" si="0"/>
        <v>2025703</v>
      </c>
      <c r="E13" s="21">
        <f t="shared" si="1"/>
        <v>0.31671641688367891</v>
      </c>
      <c r="F13" s="3"/>
      <c r="G13" s="3"/>
    </row>
    <row r="14" spans="1:10" ht="18" customHeight="1">
      <c r="A14" s="16" t="s">
        <v>7</v>
      </c>
      <c r="B14" s="10">
        <v>30250131</v>
      </c>
      <c r="C14" s="10">
        <v>39830842</v>
      </c>
      <c r="D14" s="10">
        <f t="shared" si="0"/>
        <v>9580711</v>
      </c>
      <c r="E14" s="21">
        <f t="shared" si="1"/>
        <v>0.31671634744325572</v>
      </c>
      <c r="F14" s="3"/>
      <c r="G14" s="3"/>
    </row>
    <row r="15" spans="1:10" ht="18" customHeight="1">
      <c r="A15" s="22" t="s">
        <v>8</v>
      </c>
      <c r="B15" s="23">
        <v>6217966</v>
      </c>
      <c r="C15" s="23">
        <v>6061513</v>
      </c>
      <c r="D15" s="23">
        <f t="shared" si="0"/>
        <v>-156453</v>
      </c>
      <c r="E15" s="24">
        <f t="shared" si="1"/>
        <v>-2.5161443468812793E-2</v>
      </c>
      <c r="F15" s="3"/>
      <c r="G15" s="3"/>
    </row>
    <row r="16" spans="1:10" ht="18" customHeight="1">
      <c r="A16" s="16" t="s">
        <v>9</v>
      </c>
      <c r="B16" s="10">
        <v>147573118</v>
      </c>
      <c r="C16" s="10">
        <v>142073567</v>
      </c>
      <c r="D16" s="10">
        <f t="shared" si="0"/>
        <v>-5499551</v>
      </c>
      <c r="E16" s="21">
        <f t="shared" si="1"/>
        <v>-3.7266617894459612E-2</v>
      </c>
      <c r="F16" s="3"/>
      <c r="G16" s="3"/>
    </row>
    <row r="17" spans="1:7" ht="18" customHeight="1">
      <c r="A17" s="16" t="s">
        <v>10</v>
      </c>
      <c r="B17" s="10">
        <v>10043592</v>
      </c>
      <c r="C17" s="10">
        <v>9986612</v>
      </c>
      <c r="D17" s="10">
        <f t="shared" si="0"/>
        <v>-56980</v>
      </c>
      <c r="E17" s="21">
        <f t="shared" si="1"/>
        <v>-5.6732690854029121E-3</v>
      </c>
      <c r="F17" s="3"/>
      <c r="G17" s="3"/>
    </row>
    <row r="18" spans="1:7" ht="18" customHeight="1">
      <c r="A18" s="16" t="s">
        <v>11</v>
      </c>
      <c r="B18" s="10">
        <v>14161792</v>
      </c>
      <c r="C18" s="10">
        <v>13611948</v>
      </c>
      <c r="D18" s="10">
        <f t="shared" si="0"/>
        <v>-549844</v>
      </c>
      <c r="E18" s="21">
        <f t="shared" si="1"/>
        <v>-3.8825877403085712E-2</v>
      </c>
      <c r="F18" s="3"/>
      <c r="G18" s="3"/>
    </row>
    <row r="19" spans="1:7" ht="18" customHeight="1">
      <c r="A19" s="22" t="s">
        <v>12</v>
      </c>
      <c r="B19" s="23">
        <v>2402111</v>
      </c>
      <c r="C19" s="23">
        <v>2343949</v>
      </c>
      <c r="D19" s="23">
        <f t="shared" si="0"/>
        <v>-58162</v>
      </c>
      <c r="E19" s="24">
        <f t="shared" si="1"/>
        <v>-2.4212869430263632E-2</v>
      </c>
      <c r="F19" s="3"/>
      <c r="G19" s="3"/>
    </row>
    <row r="20" spans="1:7" ht="18" customHeight="1">
      <c r="A20" s="16" t="s">
        <v>13</v>
      </c>
      <c r="B20" s="10">
        <v>8437913</v>
      </c>
      <c r="C20" s="10">
        <v>11110338</v>
      </c>
      <c r="D20" s="10">
        <f t="shared" si="0"/>
        <v>2672425</v>
      </c>
      <c r="E20" s="21">
        <f t="shared" si="1"/>
        <v>0.31671634917307157</v>
      </c>
      <c r="F20" s="3"/>
      <c r="G20" s="3"/>
    </row>
    <row r="21" spans="1:7" ht="18" customHeight="1">
      <c r="A21" s="16" t="s">
        <v>14</v>
      </c>
      <c r="B21" s="10">
        <v>52121208</v>
      </c>
      <c r="C21" s="10">
        <v>50853493</v>
      </c>
      <c r="D21" s="10">
        <f t="shared" si="0"/>
        <v>-1267715</v>
      </c>
      <c r="E21" s="21">
        <f t="shared" si="1"/>
        <v>-2.4322440876658115E-2</v>
      </c>
      <c r="F21" s="3"/>
      <c r="G21" s="3"/>
    </row>
    <row r="22" spans="1:7" ht="18" customHeight="1">
      <c r="A22" s="16" t="s">
        <v>15</v>
      </c>
      <c r="B22" s="10">
        <v>38491175</v>
      </c>
      <c r="C22" s="10">
        <v>36871224</v>
      </c>
      <c r="D22" s="10">
        <f t="shared" si="0"/>
        <v>-1619951</v>
      </c>
      <c r="E22" s="21">
        <f t="shared" si="1"/>
        <v>-4.2086296404305661E-2</v>
      </c>
      <c r="F22" s="3"/>
      <c r="G22" s="3"/>
    </row>
    <row r="23" spans="1:7" ht="18" customHeight="1">
      <c r="A23" s="22" t="s">
        <v>16</v>
      </c>
      <c r="B23" s="23">
        <v>1604310</v>
      </c>
      <c r="C23" s="23">
        <v>1618611</v>
      </c>
      <c r="D23" s="23">
        <f t="shared" si="0"/>
        <v>14301</v>
      </c>
      <c r="E23" s="24">
        <f t="shared" si="1"/>
        <v>8.9141126091590774E-3</v>
      </c>
      <c r="F23" s="3"/>
      <c r="G23" s="3"/>
    </row>
    <row r="24" spans="1:7" ht="18" customHeight="1">
      <c r="A24" s="16" t="s">
        <v>17</v>
      </c>
      <c r="B24" s="10">
        <v>1956691</v>
      </c>
      <c r="C24" s="10">
        <v>1962590</v>
      </c>
      <c r="D24" s="10">
        <f t="shared" si="0"/>
        <v>5899</v>
      </c>
      <c r="E24" s="21">
        <f t="shared" si="1"/>
        <v>3.0147836321626664E-3</v>
      </c>
      <c r="F24" s="3"/>
      <c r="G24" s="3"/>
    </row>
    <row r="25" spans="1:7" ht="18" customHeight="1">
      <c r="A25" s="16" t="s">
        <v>18</v>
      </c>
      <c r="B25" s="10">
        <v>59425694</v>
      </c>
      <c r="C25" s="10">
        <v>56663539</v>
      </c>
      <c r="D25" s="10">
        <f t="shared" si="0"/>
        <v>-2762155</v>
      </c>
      <c r="E25" s="21">
        <f t="shared" si="1"/>
        <v>-4.6480820232406544E-2</v>
      </c>
      <c r="F25" s="3"/>
      <c r="G25" s="3"/>
    </row>
    <row r="26" spans="1:7" ht="18" customHeight="1">
      <c r="A26" s="16" t="s">
        <v>19</v>
      </c>
      <c r="B26" s="10">
        <v>13659352</v>
      </c>
      <c r="C26" s="10">
        <v>13347305</v>
      </c>
      <c r="D26" s="10">
        <f t="shared" si="0"/>
        <v>-312047</v>
      </c>
      <c r="E26" s="21">
        <f t="shared" si="1"/>
        <v>-2.2844934371703724E-2</v>
      </c>
      <c r="F26" s="3"/>
      <c r="G26" s="3"/>
    </row>
    <row r="27" spans="1:7" ht="18" customHeight="1">
      <c r="A27" s="22" t="s">
        <v>20</v>
      </c>
      <c r="B27" s="23">
        <v>4116302</v>
      </c>
      <c r="C27" s="23">
        <v>4077392</v>
      </c>
      <c r="D27" s="23">
        <f t="shared" si="0"/>
        <v>-38910</v>
      </c>
      <c r="E27" s="24">
        <f t="shared" si="1"/>
        <v>-9.4526592072204617E-3</v>
      </c>
      <c r="F27" s="3"/>
      <c r="G27" s="3"/>
    </row>
    <row r="28" spans="1:7" ht="18" customHeight="1">
      <c r="A28" s="16" t="s">
        <v>21</v>
      </c>
      <c r="B28" s="10">
        <v>4618755</v>
      </c>
      <c r="C28" s="10">
        <v>4595051</v>
      </c>
      <c r="D28" s="10">
        <f t="shared" si="0"/>
        <v>-23704</v>
      </c>
      <c r="E28" s="21">
        <f t="shared" si="1"/>
        <v>-5.1321189368130592E-3</v>
      </c>
      <c r="F28" s="3"/>
      <c r="G28" s="3"/>
    </row>
    <row r="29" spans="1:7" ht="18" customHeight="1">
      <c r="A29" s="16" t="s">
        <v>22</v>
      </c>
      <c r="B29" s="10">
        <v>16788605</v>
      </c>
      <c r="C29" s="10">
        <v>16051059</v>
      </c>
      <c r="D29" s="10">
        <f t="shared" si="0"/>
        <v>-737546</v>
      </c>
      <c r="E29" s="21">
        <f t="shared" si="1"/>
        <v>-4.3931345099845996E-2</v>
      </c>
      <c r="F29" s="3"/>
      <c r="G29" s="3"/>
    </row>
    <row r="30" spans="1:7" ht="18" customHeight="1">
      <c r="A30" s="16" t="s">
        <v>23</v>
      </c>
      <c r="B30" s="10">
        <v>21209720</v>
      </c>
      <c r="C30" s="10">
        <v>20371329</v>
      </c>
      <c r="D30" s="10">
        <f t="shared" si="0"/>
        <v>-838391</v>
      </c>
      <c r="E30" s="21">
        <f t="shared" si="1"/>
        <v>-3.9528621782842964E-2</v>
      </c>
      <c r="F30" s="3"/>
      <c r="G30" s="3"/>
    </row>
    <row r="31" spans="1:7" ht="18" customHeight="1">
      <c r="A31" s="22" t="s">
        <v>24</v>
      </c>
      <c r="B31" s="23">
        <v>2598431</v>
      </c>
      <c r="C31" s="23">
        <v>2562857</v>
      </c>
      <c r="D31" s="23">
        <f t="shared" si="0"/>
        <v>-35574</v>
      </c>
      <c r="E31" s="24">
        <f t="shared" si="1"/>
        <v>-1.3690569424394953E-2</v>
      </c>
      <c r="F31" s="3"/>
      <c r="G31" s="3"/>
    </row>
    <row r="32" spans="1:7" ht="18" customHeight="1">
      <c r="A32" s="16" t="s">
        <v>25</v>
      </c>
      <c r="B32" s="10">
        <v>15260868</v>
      </c>
      <c r="C32" s="10">
        <v>15019525</v>
      </c>
      <c r="D32" s="10">
        <f t="shared" si="0"/>
        <v>-241343</v>
      </c>
      <c r="E32" s="21">
        <f t="shared" si="1"/>
        <v>-1.5814500197498596E-2</v>
      </c>
      <c r="F32" s="3"/>
      <c r="G32" s="3"/>
    </row>
    <row r="33" spans="1:7" ht="18" customHeight="1">
      <c r="A33" s="16" t="s">
        <v>26</v>
      </c>
      <c r="B33" s="10">
        <v>15766252</v>
      </c>
      <c r="C33" s="10">
        <v>15428753</v>
      </c>
      <c r="D33" s="10">
        <f t="shared" si="0"/>
        <v>-337499</v>
      </c>
      <c r="E33" s="21">
        <f t="shared" si="1"/>
        <v>-2.1406419230137891E-2</v>
      </c>
      <c r="F33" s="3"/>
      <c r="G33" s="3"/>
    </row>
    <row r="34" spans="1:7" ht="18" customHeight="1">
      <c r="A34" s="16" t="s">
        <v>27</v>
      </c>
      <c r="B34" s="10">
        <v>28882600</v>
      </c>
      <c r="C34" s="10">
        <v>28103101</v>
      </c>
      <c r="D34" s="10">
        <f t="shared" si="0"/>
        <v>-779499</v>
      </c>
      <c r="E34" s="21">
        <f t="shared" si="1"/>
        <v>-2.698853288831338E-2</v>
      </c>
      <c r="F34" s="3"/>
      <c r="G34" s="3"/>
    </row>
    <row r="35" spans="1:7" ht="18" customHeight="1">
      <c r="A35" s="22" t="s">
        <v>28</v>
      </c>
      <c r="B35" s="23">
        <v>8618483</v>
      </c>
      <c r="C35" s="23">
        <v>8623882</v>
      </c>
      <c r="D35" s="23">
        <f t="shared" si="0"/>
        <v>5399</v>
      </c>
      <c r="E35" s="24">
        <f t="shared" si="1"/>
        <v>6.2644435221372485E-4</v>
      </c>
      <c r="F35" s="3"/>
      <c r="G35" s="3"/>
    </row>
    <row r="36" spans="1:7" ht="18" customHeight="1">
      <c r="A36" s="16" t="s">
        <v>29</v>
      </c>
      <c r="B36" s="10">
        <v>12818139</v>
      </c>
      <c r="C36" s="10">
        <v>16877853</v>
      </c>
      <c r="D36" s="10">
        <f t="shared" si="0"/>
        <v>4059714</v>
      </c>
      <c r="E36" s="21">
        <f t="shared" si="1"/>
        <v>0.31671633456307502</v>
      </c>
      <c r="F36" s="3"/>
      <c r="G36" s="3"/>
    </row>
    <row r="37" spans="1:7" ht="18" customHeight="1">
      <c r="A37" s="16" t="s">
        <v>30</v>
      </c>
      <c r="B37" s="10">
        <v>13726081</v>
      </c>
      <c r="C37" s="10">
        <v>13271254</v>
      </c>
      <c r="D37" s="10">
        <f t="shared" si="0"/>
        <v>-454827</v>
      </c>
      <c r="E37" s="21">
        <f t="shared" si="1"/>
        <v>-3.3135969400151434E-2</v>
      </c>
      <c r="F37" s="3"/>
      <c r="G37" s="3"/>
    </row>
    <row r="38" spans="1:7" ht="18" customHeight="1">
      <c r="A38" s="16" t="s">
        <v>31</v>
      </c>
      <c r="B38" s="10">
        <v>1585502</v>
      </c>
      <c r="C38" s="10">
        <v>1589906</v>
      </c>
      <c r="D38" s="10">
        <f t="shared" si="0"/>
        <v>4404</v>
      </c>
      <c r="E38" s="21">
        <f t="shared" si="1"/>
        <v>2.7776691546273673E-3</v>
      </c>
      <c r="F38" s="3"/>
      <c r="G38" s="3"/>
    </row>
    <row r="39" spans="1:7" ht="18" customHeight="1">
      <c r="A39" s="22" t="s">
        <v>32</v>
      </c>
      <c r="B39" s="23">
        <v>2404721</v>
      </c>
      <c r="C39" s="23">
        <v>2430569</v>
      </c>
      <c r="D39" s="23">
        <f t="shared" si="0"/>
        <v>25848</v>
      </c>
      <c r="E39" s="24">
        <f t="shared" si="1"/>
        <v>1.0748856104304825E-2</v>
      </c>
      <c r="F39" s="3"/>
      <c r="G39" s="3"/>
    </row>
    <row r="40" spans="1:7" ht="18" customHeight="1">
      <c r="A40" s="16" t="s">
        <v>33</v>
      </c>
      <c r="B40" s="10">
        <v>14008800</v>
      </c>
      <c r="C40" s="10">
        <v>13341178</v>
      </c>
      <c r="D40" s="10">
        <f t="shared" si="0"/>
        <v>-667622</v>
      </c>
      <c r="E40" s="21">
        <f t="shared" si="1"/>
        <v>-4.7657329678487806E-2</v>
      </c>
      <c r="F40" s="3"/>
      <c r="G40" s="3"/>
    </row>
    <row r="41" spans="1:7" ht="18" customHeight="1">
      <c r="A41" s="16" t="s">
        <v>34</v>
      </c>
      <c r="B41" s="10">
        <v>1775681</v>
      </c>
      <c r="C41" s="10">
        <v>1776875</v>
      </c>
      <c r="D41" s="10">
        <f t="shared" si="0"/>
        <v>1194</v>
      </c>
      <c r="E41" s="21">
        <f t="shared" si="1"/>
        <v>6.72418075093443E-4</v>
      </c>
      <c r="F41" s="3"/>
      <c r="G41" s="3"/>
    </row>
    <row r="42" spans="1:7" ht="18" customHeight="1">
      <c r="A42" s="16" t="s">
        <v>35</v>
      </c>
      <c r="B42" s="10">
        <v>31152114</v>
      </c>
      <c r="C42" s="10">
        <v>29962189</v>
      </c>
      <c r="D42" s="10">
        <f t="shared" si="0"/>
        <v>-1189925</v>
      </c>
      <c r="E42" s="21">
        <f t="shared" si="1"/>
        <v>-3.8197247223735763E-2</v>
      </c>
      <c r="F42" s="3"/>
      <c r="G42" s="3"/>
    </row>
    <row r="43" spans="1:7" ht="18" customHeight="1">
      <c r="A43" s="22" t="s">
        <v>36</v>
      </c>
      <c r="B43" s="23">
        <v>17787817</v>
      </c>
      <c r="C43" s="23">
        <v>18082636</v>
      </c>
      <c r="D43" s="23">
        <f t="shared" si="0"/>
        <v>294819</v>
      </c>
      <c r="E43" s="24">
        <f t="shared" si="1"/>
        <v>1.6574209190481328E-2</v>
      </c>
      <c r="F43" s="3"/>
      <c r="G43" s="3"/>
    </row>
    <row r="44" spans="1:7" ht="18" customHeight="1">
      <c r="A44" s="16" t="s">
        <v>37</v>
      </c>
      <c r="B44" s="10">
        <v>50806192</v>
      </c>
      <c r="C44" s="10">
        <v>50005712</v>
      </c>
      <c r="D44" s="10">
        <f t="shared" si="0"/>
        <v>-800480</v>
      </c>
      <c r="E44" s="21">
        <f t="shared" si="1"/>
        <v>-1.5755559873489436E-2</v>
      </c>
      <c r="F44" s="3"/>
      <c r="G44" s="3"/>
    </row>
    <row r="45" spans="1:7" ht="18" customHeight="1">
      <c r="A45" s="16" t="s">
        <v>38</v>
      </c>
      <c r="B45" s="10">
        <v>29098556</v>
      </c>
      <c r="C45" s="10">
        <v>28414511</v>
      </c>
      <c r="D45" s="10">
        <f t="shared" si="0"/>
        <v>-684045</v>
      </c>
      <c r="E45" s="21">
        <f t="shared" si="1"/>
        <v>-2.3507867538169247E-2</v>
      </c>
      <c r="F45" s="3"/>
      <c r="G45" s="3"/>
    </row>
    <row r="46" spans="1:7" ht="18" customHeight="1">
      <c r="A46" s="16" t="s">
        <v>39</v>
      </c>
      <c r="B46" s="10">
        <v>825249</v>
      </c>
      <c r="C46" s="10">
        <v>827550</v>
      </c>
      <c r="D46" s="10">
        <f t="shared" si="0"/>
        <v>2301</v>
      </c>
      <c r="E46" s="21">
        <f t="shared" si="1"/>
        <v>2.7882493647371884E-3</v>
      </c>
      <c r="F46" s="3"/>
      <c r="G46" s="3"/>
    </row>
    <row r="47" spans="1:7" ht="18" customHeight="1">
      <c r="A47" s="22" t="s">
        <v>40</v>
      </c>
      <c r="B47" s="23">
        <v>38603870</v>
      </c>
      <c r="C47" s="23">
        <v>37181539</v>
      </c>
      <c r="D47" s="23">
        <f t="shared" si="0"/>
        <v>-1422331</v>
      </c>
      <c r="E47" s="24">
        <f t="shared" si="1"/>
        <v>-3.6844259396791049E-2</v>
      </c>
      <c r="F47" s="3"/>
      <c r="G47" s="3"/>
    </row>
    <row r="48" spans="1:7" ht="18" customHeight="1">
      <c r="A48" s="16" t="s">
        <v>41</v>
      </c>
      <c r="B48" s="10">
        <v>7577124</v>
      </c>
      <c r="C48" s="10">
        <v>7437134</v>
      </c>
      <c r="D48" s="10">
        <f t="shared" si="0"/>
        <v>-139990</v>
      </c>
      <c r="E48" s="21">
        <f t="shared" si="1"/>
        <v>-1.847534763849714E-2</v>
      </c>
      <c r="F48" s="3"/>
      <c r="G48" s="3"/>
    </row>
    <row r="49" spans="1:7" ht="18" customHeight="1">
      <c r="A49" s="16" t="s">
        <v>42</v>
      </c>
      <c r="B49" s="10">
        <v>11249816</v>
      </c>
      <c r="C49" s="10">
        <v>11019838</v>
      </c>
      <c r="D49" s="10">
        <f t="shared" si="0"/>
        <v>-229978</v>
      </c>
      <c r="E49" s="21">
        <f t="shared" si="1"/>
        <v>-2.0442823242620145E-2</v>
      </c>
      <c r="F49" s="3"/>
      <c r="G49" s="3"/>
    </row>
    <row r="50" spans="1:7" ht="18" customHeight="1">
      <c r="A50" s="16" t="s">
        <v>43</v>
      </c>
      <c r="B50" s="10">
        <v>51039332</v>
      </c>
      <c r="C50" s="10">
        <v>48858998</v>
      </c>
      <c r="D50" s="10">
        <f t="shared" si="0"/>
        <v>-2180334</v>
      </c>
      <c r="E50" s="21">
        <f t="shared" si="1"/>
        <v>-4.271870172595519E-2</v>
      </c>
      <c r="F50" s="3"/>
      <c r="G50" s="3"/>
    </row>
    <row r="51" spans="1:7" ht="18" customHeight="1">
      <c r="A51" s="22" t="s">
        <v>44</v>
      </c>
      <c r="B51" s="23">
        <v>57872849</v>
      </c>
      <c r="C51" s="23">
        <v>76202126</v>
      </c>
      <c r="D51" s="23">
        <f t="shared" si="0"/>
        <v>18329277</v>
      </c>
      <c r="E51" s="24">
        <f t="shared" si="1"/>
        <v>0.3167163413710633</v>
      </c>
      <c r="F51" s="3"/>
      <c r="G51" s="3"/>
    </row>
    <row r="52" spans="1:7" ht="18" customHeight="1">
      <c r="A52" s="16" t="s">
        <v>45</v>
      </c>
      <c r="B52" s="10">
        <v>3963193</v>
      </c>
      <c r="C52" s="10">
        <v>3806076</v>
      </c>
      <c r="D52" s="10">
        <f t="shared" si="0"/>
        <v>-157117</v>
      </c>
      <c r="E52" s="21">
        <f t="shared" si="1"/>
        <v>-3.9644044587281012E-2</v>
      </c>
      <c r="F52" s="3"/>
      <c r="G52" s="3"/>
    </row>
    <row r="53" spans="1:7" ht="18" customHeight="1">
      <c r="A53" s="16" t="s">
        <v>46</v>
      </c>
      <c r="B53" s="10">
        <v>14897573</v>
      </c>
      <c r="C53" s="10">
        <v>14268943</v>
      </c>
      <c r="D53" s="10">
        <f t="shared" si="0"/>
        <v>-628630</v>
      </c>
      <c r="E53" s="21">
        <f t="shared" si="1"/>
        <v>-4.2196806150907935E-2</v>
      </c>
      <c r="F53" s="3"/>
      <c r="G53" s="3"/>
    </row>
    <row r="54" spans="1:7" ht="18" customHeight="1">
      <c r="A54" s="16" t="s">
        <v>47</v>
      </c>
      <c r="B54" s="10">
        <v>1177194</v>
      </c>
      <c r="C54" s="10">
        <v>1190973</v>
      </c>
      <c r="D54" s="10">
        <f t="shared" si="0"/>
        <v>13779</v>
      </c>
      <c r="E54" s="21">
        <f t="shared" si="1"/>
        <v>1.1704952624631114E-2</v>
      </c>
      <c r="F54" s="3"/>
      <c r="G54" s="3"/>
    </row>
    <row r="55" spans="1:7" ht="18" customHeight="1">
      <c r="A55" s="22" t="s">
        <v>48</v>
      </c>
      <c r="B55" s="23">
        <v>18162357</v>
      </c>
      <c r="C55" s="23">
        <v>17478205</v>
      </c>
      <c r="D55" s="23">
        <f t="shared" si="0"/>
        <v>-684152</v>
      </c>
      <c r="E55" s="24">
        <f t="shared" si="1"/>
        <v>-3.766867923585028E-2</v>
      </c>
      <c r="F55" s="3"/>
      <c r="G55" s="3"/>
    </row>
    <row r="56" spans="1:7" ht="18" customHeight="1">
      <c r="A56" s="16" t="s">
        <v>49</v>
      </c>
      <c r="B56" s="10">
        <v>61014319</v>
      </c>
      <c r="C56" s="10">
        <v>59820885</v>
      </c>
      <c r="D56" s="10">
        <f t="shared" si="0"/>
        <v>-1193434</v>
      </c>
      <c r="E56" s="21">
        <f t="shared" si="1"/>
        <v>-1.9559900357160424E-2</v>
      </c>
      <c r="F56" s="3"/>
      <c r="G56" s="3"/>
    </row>
    <row r="57" spans="1:7" ht="18" customHeight="1">
      <c r="A57" s="16" t="s">
        <v>50</v>
      </c>
      <c r="B57" s="10">
        <v>4316698</v>
      </c>
      <c r="C57" s="10">
        <v>4261672</v>
      </c>
      <c r="D57" s="10">
        <f t="shared" si="0"/>
        <v>-55026</v>
      </c>
      <c r="E57" s="21">
        <f t="shared" si="1"/>
        <v>-1.2747243379082809E-2</v>
      </c>
      <c r="F57" s="3"/>
      <c r="G57" s="3"/>
    </row>
    <row r="58" spans="1:7" ht="18" customHeight="1">
      <c r="A58" s="16" t="s">
        <v>51</v>
      </c>
      <c r="B58" s="10">
        <v>865748</v>
      </c>
      <c r="C58" s="10">
        <v>843187</v>
      </c>
      <c r="D58" s="10">
        <f t="shared" si="0"/>
        <v>-22561</v>
      </c>
      <c r="E58" s="21">
        <f t="shared" si="1"/>
        <v>-2.605954619589072E-2</v>
      </c>
      <c r="F58" s="3"/>
      <c r="G58" s="3"/>
    </row>
    <row r="59" spans="1:7" ht="18" customHeight="1">
      <c r="A59" s="22" t="s">
        <v>52</v>
      </c>
      <c r="B59" s="23">
        <v>13818609</v>
      </c>
      <c r="C59" s="23">
        <v>13694749</v>
      </c>
      <c r="D59" s="23">
        <f t="shared" si="0"/>
        <v>-123860</v>
      </c>
      <c r="E59" s="24">
        <f t="shared" si="1"/>
        <v>-8.9632755366332462E-3</v>
      </c>
      <c r="F59" s="3"/>
      <c r="G59" s="3"/>
    </row>
    <row r="60" spans="1:7" ht="18" customHeight="1">
      <c r="A60" s="16" t="s">
        <v>53</v>
      </c>
      <c r="B60" s="10">
        <v>26634849</v>
      </c>
      <c r="C60" s="10">
        <v>26957248</v>
      </c>
      <c r="D60" s="10">
        <f t="shared" si="0"/>
        <v>322399</v>
      </c>
      <c r="E60" s="21">
        <f t="shared" si="1"/>
        <v>1.210440502215725E-2</v>
      </c>
      <c r="F60" s="3"/>
      <c r="G60" s="3"/>
    </row>
    <row r="61" spans="1:7" ht="18" customHeight="1">
      <c r="A61" s="16" t="s">
        <v>54</v>
      </c>
      <c r="B61" s="10">
        <v>9760842</v>
      </c>
      <c r="C61" s="10">
        <v>12852260</v>
      </c>
      <c r="D61" s="10">
        <f t="shared" si="0"/>
        <v>3091418</v>
      </c>
      <c r="E61" s="21">
        <f t="shared" si="1"/>
        <v>0.3167163242679269</v>
      </c>
      <c r="F61" s="3"/>
      <c r="G61" s="3"/>
    </row>
    <row r="62" spans="1:7" ht="18" customHeight="1">
      <c r="A62" s="16" t="s">
        <v>55</v>
      </c>
      <c r="B62" s="10">
        <v>11431285</v>
      </c>
      <c r="C62" s="10">
        <v>11212132</v>
      </c>
      <c r="D62" s="10">
        <f t="shared" si="0"/>
        <v>-219153</v>
      </c>
      <c r="E62" s="21">
        <f t="shared" si="1"/>
        <v>-1.9171335506025788E-2</v>
      </c>
      <c r="F62" s="3"/>
      <c r="G62" s="3"/>
    </row>
    <row r="63" spans="1:7" ht="18" customHeight="1">
      <c r="A63" s="22" t="s">
        <v>56</v>
      </c>
      <c r="B63" s="23">
        <v>1086469</v>
      </c>
      <c r="C63" s="23">
        <v>1069268</v>
      </c>
      <c r="D63" s="23">
        <f t="shared" si="0"/>
        <v>-17201</v>
      </c>
      <c r="E63" s="24">
        <f t="shared" si="1"/>
        <v>-1.5832020978049074E-2</v>
      </c>
      <c r="F63" s="3"/>
      <c r="G63" s="3"/>
    </row>
    <row r="64" spans="1:7" ht="18" customHeight="1">
      <c r="A64" s="13" t="s">
        <v>57</v>
      </c>
      <c r="B64" s="25">
        <f>SUM(B12:B63)</f>
        <v>1038361000</v>
      </c>
      <c r="C64" s="25">
        <f>SUM(C12:C63)</f>
        <v>1051713000</v>
      </c>
      <c r="D64" s="25">
        <f>SUM(D12:D63)</f>
        <v>13352000</v>
      </c>
      <c r="E64" s="26">
        <f t="shared" si="1"/>
        <v>1.2858726396696331E-2</v>
      </c>
      <c r="F64" s="3"/>
      <c r="G64" s="3"/>
    </row>
    <row r="65" spans="1:7" ht="18" customHeight="1">
      <c r="A65" s="16" t="s">
        <v>58</v>
      </c>
      <c r="B65" s="10">
        <v>335703</v>
      </c>
      <c r="C65" s="10">
        <v>352902</v>
      </c>
      <c r="D65" s="10">
        <f>C65-B65</f>
        <v>17199</v>
      </c>
      <c r="E65" s="21">
        <f t="shared" si="1"/>
        <v>5.1232786123448407E-2</v>
      </c>
      <c r="F65" s="3"/>
      <c r="G65" s="3"/>
    </row>
    <row r="66" spans="1:7" ht="18" customHeight="1">
      <c r="A66" s="16" t="s">
        <v>59</v>
      </c>
      <c r="B66" s="10">
        <v>1139477</v>
      </c>
      <c r="C66" s="10">
        <v>1197853</v>
      </c>
      <c r="D66" s="10">
        <f>C66-B66</f>
        <v>58376</v>
      </c>
      <c r="E66" s="21">
        <f t="shared" si="1"/>
        <v>5.1230520668692742E-2</v>
      </c>
      <c r="F66" s="3"/>
      <c r="G66" s="3"/>
    </row>
    <row r="67" spans="1:7" ht="18" customHeight="1">
      <c r="A67" s="16" t="s">
        <v>60</v>
      </c>
      <c r="B67" s="10">
        <v>622565</v>
      </c>
      <c r="C67" s="10">
        <v>654460</v>
      </c>
      <c r="D67" s="10">
        <f>C67-B67</f>
        <v>31895</v>
      </c>
      <c r="E67" s="21">
        <f t="shared" si="1"/>
        <v>5.1231598307004085E-2</v>
      </c>
      <c r="F67" s="3"/>
      <c r="G67" s="3"/>
    </row>
    <row r="68" spans="1:7" ht="18" customHeight="1">
      <c r="A68" s="16" t="s">
        <v>61</v>
      </c>
      <c r="B68" s="10">
        <v>111914</v>
      </c>
      <c r="C68" s="10">
        <v>116080</v>
      </c>
      <c r="D68" s="10">
        <f>C68-B68</f>
        <v>4166</v>
      </c>
      <c r="E68" s="21">
        <f t="shared" si="1"/>
        <v>3.7225012062833962E-2</v>
      </c>
      <c r="F68" s="3"/>
      <c r="G68" s="3"/>
    </row>
    <row r="69" spans="1:7" ht="18" customHeight="1">
      <c r="A69" s="22" t="s">
        <v>62</v>
      </c>
      <c r="B69" s="23">
        <v>936939</v>
      </c>
      <c r="C69" s="23">
        <v>984938</v>
      </c>
      <c r="D69" s="23">
        <f>C69-B69</f>
        <v>47999</v>
      </c>
      <c r="E69" s="24">
        <f t="shared" si="1"/>
        <v>5.1229589119462418E-2</v>
      </c>
      <c r="F69" s="3"/>
      <c r="G69" s="3"/>
    </row>
    <row r="70" spans="1:7" ht="18" customHeight="1">
      <c r="A70" s="13" t="s">
        <v>63</v>
      </c>
      <c r="B70" s="25">
        <f>SUM(B65:B69)</f>
        <v>3146598</v>
      </c>
      <c r="C70" s="25">
        <f>SUM(C65:C69)</f>
        <v>3306233</v>
      </c>
      <c r="D70" s="25">
        <f>SUM(D65:D69)</f>
        <v>159635</v>
      </c>
      <c r="E70" s="27">
        <f t="shared" si="1"/>
        <v>5.0732568952246204E-2</v>
      </c>
      <c r="F70" s="3"/>
      <c r="G70" s="3"/>
    </row>
    <row r="71" spans="1:7" ht="18" customHeight="1">
      <c r="A71" s="13" t="s">
        <v>70</v>
      </c>
      <c r="B71" s="28">
        <v>217131402</v>
      </c>
      <c r="C71" s="28">
        <v>267473767</v>
      </c>
      <c r="D71" s="28">
        <f>C71-B71</f>
        <v>50342365</v>
      </c>
      <c r="E71" s="29">
        <f t="shared" si="1"/>
        <v>0.2318520699276837</v>
      </c>
      <c r="F71" s="3"/>
      <c r="G71" s="3"/>
    </row>
    <row r="72" spans="1:7" ht="66.75" customHeight="1">
      <c r="A72" s="36"/>
      <c r="B72" s="37"/>
      <c r="C72" s="37"/>
      <c r="D72" s="37"/>
      <c r="E72" s="37"/>
      <c r="F72" s="3"/>
      <c r="G72" s="3"/>
    </row>
    <row r="73" spans="1:7" ht="16.5" customHeight="1">
      <c r="A73" s="30"/>
      <c r="B73" s="31"/>
      <c r="C73" s="31"/>
      <c r="D73" s="31"/>
      <c r="E73" s="31"/>
      <c r="F73" s="3"/>
      <c r="G73" s="3"/>
    </row>
    <row r="74" spans="1:7" ht="21" customHeight="1">
      <c r="A74" s="32"/>
      <c r="B74" s="3"/>
      <c r="C74" s="3"/>
      <c r="E74" s="3"/>
      <c r="F74" s="3"/>
      <c r="G74" s="3"/>
    </row>
    <row r="75" spans="1:7">
      <c r="A75" s="33"/>
    </row>
    <row r="77" spans="1:7">
      <c r="E77" s="1" t="s">
        <v>65</v>
      </c>
    </row>
    <row r="78" spans="1:7">
      <c r="B78" s="6"/>
    </row>
    <row r="79" spans="1:7">
      <c r="B79" s="7"/>
    </row>
    <row r="80" spans="1:7">
      <c r="C80" s="8"/>
    </row>
  </sheetData>
  <mergeCells count="2">
    <mergeCell ref="A4:E4"/>
    <mergeCell ref="A72:E72"/>
  </mergeCells>
  <printOptions horizontalCentered="1"/>
  <pageMargins left="0.55000000000000004" right="0.55000000000000004" top="0.55000000000000004" bottom="0.55000000000000004" header="0" footer="0"/>
  <pageSetup scale="5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CA3281-E1C3-4CEE-90F9-B15715B04277}"/>
</file>

<file path=customXml/itemProps2.xml><?xml version="1.0" encoding="utf-8"?>
<ds:datastoreItem xmlns:ds="http://schemas.openxmlformats.org/officeDocument/2006/customXml" ds:itemID="{3A0E9EEE-C354-4D0B-AAFC-7298671D1FBC}"/>
</file>

<file path=customXml/itemProps3.xml><?xml version="1.0" encoding="utf-8"?>
<ds:datastoreItem xmlns:ds="http://schemas.openxmlformats.org/officeDocument/2006/customXml" ds:itemID="{A4EA4A9F-0651-45D7-A020-BA92D8EAC4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DW</vt:lpstr>
      <vt:lpstr>DW!Print_Area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litvin.david.j</dc:creator>
  <cp:lastModifiedBy>Donnelly, Evan J - ETA</cp:lastModifiedBy>
  <cp:lastPrinted>2020-04-07T23:58:14Z</cp:lastPrinted>
  <dcterms:created xsi:type="dcterms:W3CDTF">2010-01-29T18:36:59Z</dcterms:created>
  <dcterms:modified xsi:type="dcterms:W3CDTF">2020-04-21T16:47:38Z</dcterms:modified>
</cp:coreProperties>
</file>