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5 - YOUTH - WIA\PY2018\"/>
    </mc:Choice>
  </mc:AlternateContent>
  <bookViews>
    <workbookView xWindow="0" yWindow="0" windowWidth="19180" windowHeight="7030"/>
  </bookViews>
  <sheets>
    <sheet name="Youth Restore" sheetId="69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_xlnm.Database" localSheetId="0">#REF!</definedName>
    <definedName name="_xlnm.Database">#REF!</definedName>
    <definedName name="STFORM" localSheetId="0">#REF!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C67" i="69" l="1"/>
  <c r="B67" i="69"/>
  <c r="D66" i="69"/>
  <c r="D65" i="69"/>
  <c r="D64" i="69"/>
  <c r="D63" i="69"/>
  <c r="D62" i="69"/>
  <c r="C61" i="69"/>
  <c r="C7" i="69" s="1"/>
  <c r="B61" i="69"/>
  <c r="D60" i="69"/>
  <c r="D59" i="69"/>
  <c r="D58" i="69"/>
  <c r="D57" i="69"/>
  <c r="D56" i="69"/>
  <c r="D55" i="69"/>
  <c r="D54" i="69"/>
  <c r="D53" i="69"/>
  <c r="D52" i="69"/>
  <c r="D51" i="69"/>
  <c r="D50" i="69"/>
  <c r="D49" i="69"/>
  <c r="D48" i="69"/>
  <c r="D47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8" i="69"/>
  <c r="D27" i="69"/>
  <c r="D26" i="69"/>
  <c r="D25" i="69"/>
  <c r="D24" i="69"/>
  <c r="D23" i="69"/>
  <c r="D22" i="69"/>
  <c r="D21" i="69"/>
  <c r="D20" i="69"/>
  <c r="D19" i="69"/>
  <c r="D18" i="69"/>
  <c r="D17" i="69"/>
  <c r="D16" i="69"/>
  <c r="D15" i="69"/>
  <c r="D14" i="69"/>
  <c r="D13" i="69"/>
  <c r="D12" i="69"/>
  <c r="D11" i="69"/>
  <c r="D10" i="69"/>
  <c r="D9" i="69"/>
  <c r="B7" i="69"/>
  <c r="D67" i="69" l="1"/>
  <c r="D61" i="69"/>
  <c r="D7" i="69" s="1"/>
</calcChain>
</file>

<file path=xl/sharedStrings.xml><?xml version="1.0" encoding="utf-8"?>
<sst xmlns="http://schemas.openxmlformats.org/spreadsheetml/2006/main" count="67" uniqueCount="67">
  <si>
    <t>Employment and Training Administration</t>
  </si>
  <si>
    <t>State</t>
  </si>
  <si>
    <t>U. S. Department of Labor</t>
  </si>
  <si>
    <t xml:space="preserve">Total                      </t>
  </si>
  <si>
    <t xml:space="preserve">Alabama                      </t>
  </si>
  <si>
    <t xml:space="preserve">Alaska                      </t>
  </si>
  <si>
    <t xml:space="preserve">Arizona                      </t>
  </si>
  <si>
    <t xml:space="preserve">Arkansas                      </t>
  </si>
  <si>
    <t xml:space="preserve">California                      </t>
  </si>
  <si>
    <t xml:space="preserve">Colorado                      </t>
  </si>
  <si>
    <t xml:space="preserve">Connecticut                      </t>
  </si>
  <si>
    <t xml:space="preserve">Delaware                      </t>
  </si>
  <si>
    <t xml:space="preserve">District of Columbia                      </t>
  </si>
  <si>
    <t xml:space="preserve">Florida                      </t>
  </si>
  <si>
    <t xml:space="preserve">Georgia                      </t>
  </si>
  <si>
    <t xml:space="preserve">Hawaii                      </t>
  </si>
  <si>
    <t xml:space="preserve">Idaho                      </t>
  </si>
  <si>
    <t xml:space="preserve">Illinois                      </t>
  </si>
  <si>
    <t xml:space="preserve">Indiana                      </t>
  </si>
  <si>
    <t xml:space="preserve">Iowa                      </t>
  </si>
  <si>
    <t xml:space="preserve">Kansas                      </t>
  </si>
  <si>
    <t xml:space="preserve">Kentucky                      </t>
  </si>
  <si>
    <t xml:space="preserve">Louisiana                      </t>
  </si>
  <si>
    <t xml:space="preserve">Maine                      </t>
  </si>
  <si>
    <t xml:space="preserve">Maryland                      </t>
  </si>
  <si>
    <t xml:space="preserve">Massachusetts                      </t>
  </si>
  <si>
    <t xml:space="preserve">Michigan                      </t>
  </si>
  <si>
    <t xml:space="preserve">Minnesota                      </t>
  </si>
  <si>
    <t xml:space="preserve">Mississippi                      </t>
  </si>
  <si>
    <t xml:space="preserve">Missouri                      </t>
  </si>
  <si>
    <t xml:space="preserve">Montana                      </t>
  </si>
  <si>
    <t xml:space="preserve">Nebraska                      </t>
  </si>
  <si>
    <t xml:space="preserve">Nevada                      </t>
  </si>
  <si>
    <t xml:space="preserve">New Hampshire                      </t>
  </si>
  <si>
    <t xml:space="preserve">New Jersey                      </t>
  </si>
  <si>
    <t xml:space="preserve">New Mexico                      </t>
  </si>
  <si>
    <t xml:space="preserve">New York                      </t>
  </si>
  <si>
    <t xml:space="preserve">North Carolina                      </t>
  </si>
  <si>
    <t xml:space="preserve">North Dakota                      </t>
  </si>
  <si>
    <t xml:space="preserve">Ohio                      </t>
  </si>
  <si>
    <t xml:space="preserve">Oklahoma                      </t>
  </si>
  <si>
    <t xml:space="preserve">Oregon                      </t>
  </si>
  <si>
    <t xml:space="preserve">Pennsylvania                      </t>
  </si>
  <si>
    <t xml:space="preserve">Puerto Rico                      </t>
  </si>
  <si>
    <t xml:space="preserve">Rhode Island                      </t>
  </si>
  <si>
    <t xml:space="preserve">South Carolina                      </t>
  </si>
  <si>
    <t xml:space="preserve">South Dakota                      </t>
  </si>
  <si>
    <t xml:space="preserve">Tennessee                      </t>
  </si>
  <si>
    <t xml:space="preserve">Texas                      </t>
  </si>
  <si>
    <t xml:space="preserve">Utah                      </t>
  </si>
  <si>
    <t xml:space="preserve">Vermont                      </t>
  </si>
  <si>
    <t xml:space="preserve">Virginia                      </t>
  </si>
  <si>
    <t xml:space="preserve">Washington                      </t>
  </si>
  <si>
    <t xml:space="preserve">West Virginia                      </t>
  </si>
  <si>
    <t xml:space="preserve">Wisconsin                      </t>
  </si>
  <si>
    <t xml:space="preserve">Wyoming                      </t>
  </si>
  <si>
    <t xml:space="preserve">       State Total                      </t>
  </si>
  <si>
    <t xml:space="preserve">American Samoa                      </t>
  </si>
  <si>
    <t xml:space="preserve">Guam                      </t>
  </si>
  <si>
    <t xml:space="preserve">Northern Marianas                      </t>
  </si>
  <si>
    <t xml:space="preserve">Palau                      </t>
  </si>
  <si>
    <t xml:space="preserve">Virgin Islands                      </t>
  </si>
  <si>
    <t xml:space="preserve">       Outlying Areas Total                      </t>
  </si>
  <si>
    <t>WIOA Youth Program PY 2018 Revised Allotments</t>
  </si>
  <si>
    <t>Original Total</t>
  </si>
  <si>
    <r>
      <t xml:space="preserve">Total Restoration
</t>
    </r>
    <r>
      <rPr>
        <b/>
        <sz val="10"/>
        <color indexed="8"/>
        <rFont val="Arial"/>
        <family val="2"/>
      </rPr>
      <t xml:space="preserve">(Program Integrity) </t>
    </r>
  </si>
  <si>
    <t>Revised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</si>
</sst>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10">
    <font>
      <sz val="12"/>
      <name val="Arial"/>
    </font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/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Protection="1"/>
    <xf numFmtId="0" fontId="6" fillId="0" borderId="9" xfId="1" applyFont="1" applyFill="1" applyBorder="1" applyAlignment="1" applyProtection="1">
      <alignment horizontal="centerContinuous"/>
    </xf>
    <xf numFmtId="0" fontId="3" fillId="0" borderId="8" xfId="2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0" fontId="2" fillId="0" borderId="1" xfId="1" applyFont="1" applyFill="1" applyBorder="1" applyProtection="1"/>
    <xf numFmtId="0" fontId="3" fillId="0" borderId="6" xfId="1" applyFont="1" applyFill="1" applyBorder="1" applyProtection="1"/>
    <xf numFmtId="0" fontId="3" fillId="0" borderId="10" xfId="1" applyFont="1" applyFill="1" applyBorder="1" applyProtection="1"/>
    <xf numFmtId="0" fontId="3" fillId="0" borderId="12" xfId="1" applyFont="1" applyFill="1" applyBorder="1" applyProtection="1"/>
    <xf numFmtId="0" fontId="3" fillId="0" borderId="3" xfId="1" applyFont="1" applyFill="1" applyBorder="1" applyProtection="1"/>
    <xf numFmtId="0" fontId="3" fillId="0" borderId="4" xfId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 wrapText="1"/>
    </xf>
    <xf numFmtId="0" fontId="4" fillId="0" borderId="9" xfId="1" applyFont="1" applyFill="1" applyBorder="1" applyAlignment="1" applyProtection="1">
      <alignment horizontal="center"/>
    </xf>
    <xf numFmtId="0" fontId="2" fillId="0" borderId="5" xfId="1" applyFont="1" applyFill="1" applyBorder="1"/>
    <xf numFmtId="0" fontId="2" fillId="0" borderId="5" xfId="1" applyFont="1" applyFill="1" applyBorder="1" applyProtection="1"/>
    <xf numFmtId="5" fontId="6" fillId="0" borderId="2" xfId="1" applyNumberFormat="1" applyFont="1" applyFill="1" applyBorder="1" applyProtection="1"/>
    <xf numFmtId="5" fontId="5" fillId="0" borderId="6" xfId="1" applyNumberFormat="1" applyFont="1" applyFill="1" applyBorder="1" applyProtection="1"/>
    <xf numFmtId="0" fontId="6" fillId="0" borderId="2" xfId="1" applyFont="1" applyFill="1" applyBorder="1" applyProtection="1"/>
    <xf numFmtId="0" fontId="5" fillId="0" borderId="6" xfId="1" applyFont="1" applyFill="1" applyBorder="1" applyProtection="1"/>
    <xf numFmtId="0" fontId="8" fillId="0" borderId="6" xfId="1" applyFont="1" applyFill="1" applyBorder="1"/>
    <xf numFmtId="37" fontId="9" fillId="0" borderId="2" xfId="1" applyNumberFormat="1" applyFont="1" applyFill="1" applyBorder="1" applyProtection="1"/>
    <xf numFmtId="37" fontId="8" fillId="0" borderId="6" xfId="1" applyNumberFormat="1" applyFont="1" applyFill="1" applyBorder="1" applyProtection="1"/>
    <xf numFmtId="37" fontId="8" fillId="0" borderId="6" xfId="1" applyNumberFormat="1" applyFont="1" applyFill="1" applyBorder="1"/>
    <xf numFmtId="37" fontId="9" fillId="0" borderId="11" xfId="1" applyNumberFormat="1" applyFont="1" applyFill="1" applyBorder="1" applyProtection="1"/>
    <xf numFmtId="37" fontId="8" fillId="0" borderId="10" xfId="1" applyNumberFormat="1" applyFont="1" applyFill="1" applyBorder="1" applyProtection="1"/>
    <xf numFmtId="37" fontId="8" fillId="0" borderId="10" xfId="1" applyNumberFormat="1" applyFont="1" applyFill="1" applyBorder="1"/>
    <xf numFmtId="37" fontId="6" fillId="0" borderId="13" xfId="1" applyNumberFormat="1" applyFont="1" applyFill="1" applyBorder="1" applyProtection="1"/>
    <xf numFmtId="37" fontId="5" fillId="0" borderId="12" xfId="1" applyNumberFormat="1" applyFont="1" applyFill="1" applyBorder="1" applyProtection="1"/>
    <xf numFmtId="37" fontId="6" fillId="0" borderId="7" xfId="1" applyNumberFormat="1" applyFont="1" applyFill="1" applyBorder="1" applyProtection="1"/>
    <xf numFmtId="37" fontId="5" fillId="0" borderId="3" xfId="1" applyNumberFormat="1" applyFont="1" applyFill="1" applyBorder="1" applyProtection="1"/>
    <xf numFmtId="0" fontId="3" fillId="0" borderId="0" xfId="1" applyFont="1" applyFill="1" applyAlignment="1" applyProtection="1">
      <alignment horizontal="center"/>
    </xf>
    <xf numFmtId="0" fontId="2" fillId="0" borderId="0" xfId="1" applyFill="1" applyAlignment="1"/>
    <xf numFmtId="0" fontId="5" fillId="0" borderId="0" xfId="1" applyFont="1" applyFill="1" applyAlignment="1" applyProtection="1">
      <alignment horizontal="center"/>
    </xf>
  </cellXfs>
  <cellStyles count="4">
    <cellStyle name="Normal" xfId="0" builtinId="0"/>
    <cellStyle name="Normal 2" xfId="1"/>
    <cellStyle name="Normal 3" xfId="3"/>
    <cellStyle name="Normal_TEGL Ch D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D68"/>
  <sheetViews>
    <sheetView showGridLines="0" tabSelected="1" defaultGridColor="0" colorId="22" zoomScale="75" zoomScaleNormal="75" workbookViewId="0">
      <pane ySplit="8" topLeftCell="A9" activePane="bottomLeft" state="frozen"/>
      <selection pane="bottomLeft" sqref="A1:D1"/>
    </sheetView>
  </sheetViews>
  <sheetFormatPr defaultColWidth="16.3046875" defaultRowHeight="15.5"/>
  <cols>
    <col min="1" max="1" width="23.921875" style="1" customWidth="1"/>
    <col min="2" max="2" width="16.23046875" style="1" bestFit="1" customWidth="1"/>
    <col min="3" max="3" width="16.3046875" style="1" customWidth="1"/>
    <col min="4" max="4" width="15.23046875" style="1" customWidth="1"/>
    <col min="5" max="16384" width="16.3046875" style="1"/>
  </cols>
  <sheetData>
    <row r="1" spans="1:4">
      <c r="A1" s="32" t="s">
        <v>2</v>
      </c>
      <c r="B1" s="33"/>
      <c r="C1" s="33"/>
      <c r="D1" s="33"/>
    </row>
    <row r="2" spans="1:4">
      <c r="A2" s="32" t="s">
        <v>0</v>
      </c>
      <c r="B2" s="33"/>
      <c r="C2" s="33"/>
      <c r="D2" s="33"/>
    </row>
    <row r="3" spans="1:4" ht="19.899999999999999" customHeight="1">
      <c r="A3" s="34" t="s">
        <v>63</v>
      </c>
      <c r="B3" s="33"/>
      <c r="C3" s="33"/>
      <c r="D3" s="33"/>
    </row>
    <row r="4" spans="1:4" ht="19.899999999999999" customHeight="1">
      <c r="A4" s="2"/>
      <c r="B4" s="12"/>
      <c r="C4" s="2"/>
      <c r="D4" s="2"/>
    </row>
    <row r="5" spans="1:4" ht="45" customHeight="1">
      <c r="A5" s="4" t="s">
        <v>1</v>
      </c>
      <c r="B5" s="5" t="s">
        <v>64</v>
      </c>
      <c r="C5" s="13" t="s">
        <v>65</v>
      </c>
      <c r="D5" s="14" t="s">
        <v>66</v>
      </c>
    </row>
    <row r="6" spans="1:4" ht="10.5" customHeight="1">
      <c r="A6" s="6"/>
      <c r="B6" s="7"/>
      <c r="C6" s="15"/>
      <c r="D6" s="16"/>
    </row>
    <row r="7" spans="1:4" ht="18">
      <c r="A7" s="8" t="s">
        <v>3</v>
      </c>
      <c r="B7" s="17">
        <f>SUM(B61,B67)</f>
        <v>886083345</v>
      </c>
      <c r="C7" s="18">
        <f>SUM(C61,C67)</f>
        <v>2710000</v>
      </c>
      <c r="D7" s="18">
        <f>SUM(D61,D67)</f>
        <v>888793345</v>
      </c>
    </row>
    <row r="8" spans="1:4" ht="9.75" customHeight="1">
      <c r="A8" s="8"/>
      <c r="B8" s="19"/>
      <c r="C8" s="20"/>
      <c r="D8" s="21"/>
    </row>
    <row r="9" spans="1:4" ht="18" customHeight="1">
      <c r="A9" s="8" t="s">
        <v>4</v>
      </c>
      <c r="B9" s="22">
        <v>16810423</v>
      </c>
      <c r="C9" s="23">
        <v>51413</v>
      </c>
      <c r="D9" s="24">
        <f>C9+B9</f>
        <v>16861836</v>
      </c>
    </row>
    <row r="10" spans="1:4" ht="18" customHeight="1">
      <c r="A10" s="8" t="s">
        <v>5</v>
      </c>
      <c r="B10" s="22">
        <v>3248821</v>
      </c>
      <c r="C10" s="23">
        <v>9936</v>
      </c>
      <c r="D10" s="24">
        <f t="shared" ref="D10:D60" si="0">C10+B10</f>
        <v>3258757</v>
      </c>
    </row>
    <row r="11" spans="1:4" ht="18" customHeight="1">
      <c r="A11" s="8" t="s">
        <v>6</v>
      </c>
      <c r="B11" s="22">
        <v>22132740</v>
      </c>
      <c r="C11" s="23">
        <v>67690</v>
      </c>
      <c r="D11" s="24">
        <f t="shared" si="0"/>
        <v>22200430</v>
      </c>
    </row>
    <row r="12" spans="1:4" ht="18" customHeight="1">
      <c r="A12" s="9" t="s">
        <v>7</v>
      </c>
      <c r="B12" s="25">
        <v>6559046</v>
      </c>
      <c r="C12" s="26">
        <v>20061</v>
      </c>
      <c r="D12" s="27">
        <f t="shared" si="0"/>
        <v>6579107</v>
      </c>
    </row>
    <row r="13" spans="1:4" ht="18" customHeight="1">
      <c r="A13" s="8" t="s">
        <v>8</v>
      </c>
      <c r="B13" s="22">
        <v>122420854</v>
      </c>
      <c r="C13" s="23">
        <v>374413</v>
      </c>
      <c r="D13" s="24">
        <f t="shared" si="0"/>
        <v>122795267</v>
      </c>
    </row>
    <row r="14" spans="1:4" ht="18" customHeight="1">
      <c r="A14" s="8" t="s">
        <v>9</v>
      </c>
      <c r="B14" s="22">
        <v>9356087</v>
      </c>
      <c r="C14" s="23">
        <v>28614</v>
      </c>
      <c r="D14" s="24">
        <f t="shared" si="0"/>
        <v>9384701</v>
      </c>
    </row>
    <row r="15" spans="1:4" ht="18" customHeight="1">
      <c r="A15" s="8" t="s">
        <v>10</v>
      </c>
      <c r="B15" s="22">
        <v>10136991</v>
      </c>
      <c r="C15" s="23">
        <v>31003</v>
      </c>
      <c r="D15" s="24">
        <f t="shared" si="0"/>
        <v>10167994</v>
      </c>
    </row>
    <row r="16" spans="1:4" ht="18" customHeight="1">
      <c r="A16" s="9" t="s">
        <v>11</v>
      </c>
      <c r="B16" s="25">
        <v>2209670</v>
      </c>
      <c r="C16" s="26">
        <v>6758</v>
      </c>
      <c r="D16" s="27">
        <f t="shared" si="0"/>
        <v>2216428</v>
      </c>
    </row>
    <row r="17" spans="1:4" ht="18" customHeight="1">
      <c r="A17" s="8" t="s">
        <v>12</v>
      </c>
      <c r="B17" s="22">
        <v>3369642</v>
      </c>
      <c r="C17" s="23">
        <v>10306</v>
      </c>
      <c r="D17" s="24">
        <f t="shared" si="0"/>
        <v>3379948</v>
      </c>
    </row>
    <row r="18" spans="1:4" ht="18" customHeight="1">
      <c r="A18" s="8" t="s">
        <v>13</v>
      </c>
      <c r="B18" s="22">
        <v>50918130</v>
      </c>
      <c r="C18" s="23">
        <v>155728</v>
      </c>
      <c r="D18" s="24">
        <f t="shared" si="0"/>
        <v>51073858</v>
      </c>
    </row>
    <row r="19" spans="1:4" ht="18" customHeight="1">
      <c r="A19" s="8" t="s">
        <v>14</v>
      </c>
      <c r="B19" s="22">
        <v>25691083</v>
      </c>
      <c r="C19" s="23">
        <v>78574</v>
      </c>
      <c r="D19" s="24">
        <f t="shared" si="0"/>
        <v>25769657</v>
      </c>
    </row>
    <row r="20" spans="1:4" ht="18" customHeight="1">
      <c r="A20" s="9" t="s">
        <v>15</v>
      </c>
      <c r="B20" s="25">
        <v>2209670</v>
      </c>
      <c r="C20" s="26">
        <v>6758</v>
      </c>
      <c r="D20" s="27">
        <f t="shared" si="0"/>
        <v>2216428</v>
      </c>
    </row>
    <row r="21" spans="1:4" ht="18" customHeight="1">
      <c r="A21" s="8" t="s">
        <v>16</v>
      </c>
      <c r="B21" s="22">
        <v>2463432</v>
      </c>
      <c r="C21" s="23">
        <v>7534</v>
      </c>
      <c r="D21" s="24">
        <f t="shared" si="0"/>
        <v>2470966</v>
      </c>
    </row>
    <row r="22" spans="1:4" ht="18" customHeight="1">
      <c r="A22" s="8" t="s">
        <v>17</v>
      </c>
      <c r="B22" s="22">
        <v>42733627</v>
      </c>
      <c r="C22" s="23">
        <v>130697</v>
      </c>
      <c r="D22" s="24">
        <f t="shared" si="0"/>
        <v>42864324</v>
      </c>
    </row>
    <row r="23" spans="1:4" ht="18" customHeight="1">
      <c r="A23" s="8" t="s">
        <v>18</v>
      </c>
      <c r="B23" s="22">
        <v>14277065</v>
      </c>
      <c r="C23" s="23">
        <v>43665</v>
      </c>
      <c r="D23" s="24">
        <f t="shared" si="0"/>
        <v>14320730</v>
      </c>
    </row>
    <row r="24" spans="1:4" ht="18" customHeight="1">
      <c r="A24" s="9" t="s">
        <v>19</v>
      </c>
      <c r="B24" s="25">
        <v>4779676</v>
      </c>
      <c r="C24" s="26">
        <v>14618</v>
      </c>
      <c r="D24" s="27">
        <f t="shared" si="0"/>
        <v>4794294</v>
      </c>
    </row>
    <row r="25" spans="1:4" ht="18" customHeight="1">
      <c r="A25" s="8" t="s">
        <v>20</v>
      </c>
      <c r="B25" s="22">
        <v>5170980</v>
      </c>
      <c r="C25" s="23">
        <v>15815</v>
      </c>
      <c r="D25" s="24">
        <f t="shared" si="0"/>
        <v>5186795</v>
      </c>
    </row>
    <row r="26" spans="1:4" ht="18" customHeight="1">
      <c r="A26" s="8" t="s">
        <v>21</v>
      </c>
      <c r="B26" s="22">
        <v>13770245</v>
      </c>
      <c r="C26" s="23">
        <v>42115</v>
      </c>
      <c r="D26" s="24">
        <f t="shared" si="0"/>
        <v>13812360</v>
      </c>
    </row>
    <row r="27" spans="1:4" ht="18" customHeight="1">
      <c r="A27" s="8" t="s">
        <v>22</v>
      </c>
      <c r="B27" s="22">
        <v>17165657</v>
      </c>
      <c r="C27" s="23">
        <v>52500</v>
      </c>
      <c r="D27" s="24">
        <f t="shared" si="0"/>
        <v>17218157</v>
      </c>
    </row>
    <row r="28" spans="1:4" ht="18" customHeight="1">
      <c r="A28" s="9" t="s">
        <v>23</v>
      </c>
      <c r="B28" s="25">
        <v>2684527</v>
      </c>
      <c r="C28" s="26">
        <v>8210</v>
      </c>
      <c r="D28" s="27">
        <f t="shared" si="0"/>
        <v>2692737</v>
      </c>
    </row>
    <row r="29" spans="1:4" ht="18" customHeight="1">
      <c r="A29" s="8" t="s">
        <v>24</v>
      </c>
      <c r="B29" s="22">
        <v>12474601</v>
      </c>
      <c r="C29" s="23">
        <v>38153</v>
      </c>
      <c r="D29" s="24">
        <f t="shared" si="0"/>
        <v>12512754</v>
      </c>
    </row>
    <row r="30" spans="1:4" ht="18" customHeight="1">
      <c r="A30" s="8" t="s">
        <v>25</v>
      </c>
      <c r="B30" s="22">
        <v>13047645</v>
      </c>
      <c r="C30" s="23">
        <v>39904</v>
      </c>
      <c r="D30" s="24">
        <f t="shared" si="0"/>
        <v>13087549</v>
      </c>
    </row>
    <row r="31" spans="1:4" ht="18" customHeight="1">
      <c r="A31" s="8" t="s">
        <v>26</v>
      </c>
      <c r="B31" s="22">
        <v>28612013</v>
      </c>
      <c r="C31" s="23">
        <v>87508</v>
      </c>
      <c r="D31" s="24">
        <f t="shared" si="0"/>
        <v>28699521</v>
      </c>
    </row>
    <row r="32" spans="1:4" ht="18" customHeight="1">
      <c r="A32" s="9" t="s">
        <v>27</v>
      </c>
      <c r="B32" s="25">
        <v>10094772</v>
      </c>
      <c r="C32" s="26">
        <v>30875</v>
      </c>
      <c r="D32" s="27">
        <f t="shared" si="0"/>
        <v>10125647</v>
      </c>
    </row>
    <row r="33" spans="1:4" ht="18" customHeight="1">
      <c r="A33" s="8" t="s">
        <v>28</v>
      </c>
      <c r="B33" s="22">
        <v>10053302</v>
      </c>
      <c r="C33" s="23">
        <v>30746</v>
      </c>
      <c r="D33" s="24">
        <f t="shared" si="0"/>
        <v>10084048</v>
      </c>
    </row>
    <row r="34" spans="1:4" ht="18" customHeight="1">
      <c r="A34" s="8" t="s">
        <v>29</v>
      </c>
      <c r="B34" s="22">
        <v>14066190</v>
      </c>
      <c r="C34" s="23">
        <v>43021</v>
      </c>
      <c r="D34" s="24">
        <f t="shared" si="0"/>
        <v>14109211</v>
      </c>
    </row>
    <row r="35" spans="1:4" ht="18" customHeight="1">
      <c r="A35" s="8" t="s">
        <v>30</v>
      </c>
      <c r="B35" s="22">
        <v>2209670</v>
      </c>
      <c r="C35" s="23">
        <v>6758</v>
      </c>
      <c r="D35" s="24">
        <f t="shared" si="0"/>
        <v>2216428</v>
      </c>
    </row>
    <row r="36" spans="1:4" ht="18" customHeight="1">
      <c r="A36" s="9" t="s">
        <v>31</v>
      </c>
      <c r="B36" s="25">
        <v>2656124</v>
      </c>
      <c r="C36" s="26">
        <v>8123</v>
      </c>
      <c r="D36" s="27">
        <f t="shared" si="0"/>
        <v>2664247</v>
      </c>
    </row>
    <row r="37" spans="1:4" ht="18" customHeight="1">
      <c r="A37" s="8" t="s">
        <v>32</v>
      </c>
      <c r="B37" s="22">
        <v>9261869</v>
      </c>
      <c r="C37" s="23">
        <v>28327</v>
      </c>
      <c r="D37" s="24">
        <f t="shared" si="0"/>
        <v>9290196</v>
      </c>
    </row>
    <row r="38" spans="1:4" ht="18" customHeight="1">
      <c r="A38" s="8" t="s">
        <v>33</v>
      </c>
      <c r="B38" s="22">
        <v>2209670</v>
      </c>
      <c r="C38" s="23">
        <v>6758</v>
      </c>
      <c r="D38" s="24">
        <f t="shared" si="0"/>
        <v>2216428</v>
      </c>
    </row>
    <row r="39" spans="1:4" ht="18" customHeight="1">
      <c r="A39" s="8" t="s">
        <v>34</v>
      </c>
      <c r="B39" s="22">
        <v>20831255</v>
      </c>
      <c r="C39" s="23">
        <v>63710</v>
      </c>
      <c r="D39" s="24">
        <f t="shared" si="0"/>
        <v>20894965</v>
      </c>
    </row>
    <row r="40" spans="1:4" ht="18" customHeight="1">
      <c r="A40" s="9" t="s">
        <v>35</v>
      </c>
      <c r="B40" s="25">
        <v>9176874</v>
      </c>
      <c r="C40" s="26">
        <v>28066</v>
      </c>
      <c r="D40" s="27">
        <f t="shared" si="0"/>
        <v>9204940</v>
      </c>
    </row>
    <row r="41" spans="1:4" ht="18" customHeight="1">
      <c r="A41" s="8" t="s">
        <v>36</v>
      </c>
      <c r="B41" s="22">
        <v>50223205</v>
      </c>
      <c r="C41" s="23">
        <v>153602</v>
      </c>
      <c r="D41" s="24">
        <f t="shared" si="0"/>
        <v>50376807</v>
      </c>
    </row>
    <row r="42" spans="1:4" ht="18" customHeight="1">
      <c r="A42" s="8" t="s">
        <v>37</v>
      </c>
      <c r="B42" s="22">
        <v>27731837</v>
      </c>
      <c r="C42" s="23">
        <v>84815</v>
      </c>
      <c r="D42" s="24">
        <f t="shared" si="0"/>
        <v>27816652</v>
      </c>
    </row>
    <row r="43" spans="1:4" ht="18" customHeight="1">
      <c r="A43" s="8" t="s">
        <v>38</v>
      </c>
      <c r="B43" s="22">
        <v>2209670</v>
      </c>
      <c r="C43" s="23">
        <v>6758</v>
      </c>
      <c r="D43" s="24">
        <f t="shared" si="0"/>
        <v>2216428</v>
      </c>
    </row>
    <row r="44" spans="1:4" ht="18" customHeight="1">
      <c r="A44" s="9" t="s">
        <v>39</v>
      </c>
      <c r="B44" s="25">
        <v>36354942</v>
      </c>
      <c r="C44" s="26">
        <v>111188</v>
      </c>
      <c r="D44" s="27">
        <f t="shared" si="0"/>
        <v>36466130</v>
      </c>
    </row>
    <row r="45" spans="1:4" ht="18" customHeight="1">
      <c r="A45" s="8" t="s">
        <v>40</v>
      </c>
      <c r="B45" s="22">
        <v>9577406</v>
      </c>
      <c r="C45" s="23">
        <v>29292</v>
      </c>
      <c r="D45" s="24">
        <f t="shared" si="0"/>
        <v>9606698</v>
      </c>
    </row>
    <row r="46" spans="1:4" ht="18" customHeight="1">
      <c r="A46" s="8" t="s">
        <v>41</v>
      </c>
      <c r="B46" s="22">
        <v>9572222</v>
      </c>
      <c r="C46" s="23">
        <v>29275</v>
      </c>
      <c r="D46" s="24">
        <f t="shared" si="0"/>
        <v>9601497</v>
      </c>
    </row>
    <row r="47" spans="1:4" ht="18" customHeight="1">
      <c r="A47" s="8" t="s">
        <v>42</v>
      </c>
      <c r="B47" s="22">
        <v>39419602</v>
      </c>
      <c r="C47" s="23">
        <v>120560</v>
      </c>
      <c r="D47" s="24">
        <f t="shared" si="0"/>
        <v>39540162</v>
      </c>
    </row>
    <row r="48" spans="1:4" ht="18" customHeight="1">
      <c r="A48" s="9" t="s">
        <v>43</v>
      </c>
      <c r="B48" s="25">
        <v>26554369</v>
      </c>
      <c r="C48" s="26">
        <v>81214</v>
      </c>
      <c r="D48" s="27">
        <f t="shared" si="0"/>
        <v>26635583</v>
      </c>
    </row>
    <row r="49" spans="1:4" ht="18" customHeight="1">
      <c r="A49" s="8" t="s">
        <v>44</v>
      </c>
      <c r="B49" s="22">
        <v>3347101</v>
      </c>
      <c r="C49" s="23">
        <v>10237</v>
      </c>
      <c r="D49" s="24">
        <f t="shared" si="0"/>
        <v>3357338</v>
      </c>
    </row>
    <row r="50" spans="1:4" ht="18" customHeight="1">
      <c r="A50" s="8" t="s">
        <v>45</v>
      </c>
      <c r="B50" s="22">
        <v>13017374</v>
      </c>
      <c r="C50" s="23">
        <v>39813</v>
      </c>
      <c r="D50" s="24">
        <f t="shared" si="0"/>
        <v>13057187</v>
      </c>
    </row>
    <row r="51" spans="1:4" ht="18" customHeight="1">
      <c r="A51" s="8" t="s">
        <v>46</v>
      </c>
      <c r="B51" s="22">
        <v>2209670</v>
      </c>
      <c r="C51" s="23">
        <v>6758</v>
      </c>
      <c r="D51" s="24">
        <f t="shared" si="0"/>
        <v>2216428</v>
      </c>
    </row>
    <row r="52" spans="1:4" ht="18" customHeight="1">
      <c r="A52" s="9" t="s">
        <v>47</v>
      </c>
      <c r="B52" s="25">
        <v>17503950</v>
      </c>
      <c r="C52" s="26">
        <v>53535</v>
      </c>
      <c r="D52" s="27">
        <f t="shared" si="0"/>
        <v>17557485</v>
      </c>
    </row>
    <row r="53" spans="1:4" ht="18" customHeight="1">
      <c r="A53" s="8" t="s">
        <v>48</v>
      </c>
      <c r="B53" s="22">
        <v>75959298</v>
      </c>
      <c r="C53" s="23">
        <v>232314</v>
      </c>
      <c r="D53" s="24">
        <f t="shared" si="0"/>
        <v>76191612</v>
      </c>
    </row>
    <row r="54" spans="1:4" ht="18" customHeight="1">
      <c r="A54" s="8" t="s">
        <v>49</v>
      </c>
      <c r="B54" s="22">
        <v>3656938</v>
      </c>
      <c r="C54" s="23">
        <v>11185</v>
      </c>
      <c r="D54" s="24">
        <f t="shared" si="0"/>
        <v>3668123</v>
      </c>
    </row>
    <row r="55" spans="1:4" ht="18" customHeight="1">
      <c r="A55" s="8" t="s">
        <v>50</v>
      </c>
      <c r="B55" s="22">
        <v>2209670</v>
      </c>
      <c r="C55" s="23">
        <v>6758</v>
      </c>
      <c r="D55" s="24">
        <f t="shared" si="0"/>
        <v>2216428</v>
      </c>
    </row>
    <row r="56" spans="1:4" ht="18" customHeight="1">
      <c r="A56" s="9" t="s">
        <v>51</v>
      </c>
      <c r="B56" s="25">
        <v>13158915</v>
      </c>
      <c r="C56" s="26">
        <v>40245</v>
      </c>
      <c r="D56" s="27">
        <f t="shared" si="0"/>
        <v>13199160</v>
      </c>
    </row>
    <row r="57" spans="1:4" ht="18" customHeight="1">
      <c r="A57" s="8" t="s">
        <v>52</v>
      </c>
      <c r="B57" s="22">
        <v>19115058</v>
      </c>
      <c r="C57" s="23">
        <v>58461</v>
      </c>
      <c r="D57" s="24">
        <f t="shared" si="0"/>
        <v>19173519</v>
      </c>
    </row>
    <row r="58" spans="1:4" ht="18" customHeight="1">
      <c r="A58" s="8" t="s">
        <v>53</v>
      </c>
      <c r="B58" s="22">
        <v>5837010</v>
      </c>
      <c r="C58" s="23">
        <v>17852</v>
      </c>
      <c r="D58" s="24">
        <f t="shared" si="0"/>
        <v>5854862</v>
      </c>
    </row>
    <row r="59" spans="1:4" ht="18" customHeight="1">
      <c r="A59" s="8" t="s">
        <v>54</v>
      </c>
      <c r="B59" s="22">
        <v>11197879</v>
      </c>
      <c r="C59" s="23">
        <v>34248</v>
      </c>
      <c r="D59" s="24">
        <f t="shared" si="0"/>
        <v>11232127</v>
      </c>
    </row>
    <row r="60" spans="1:4" ht="18" customHeight="1">
      <c r="A60" s="9" t="s">
        <v>55</v>
      </c>
      <c r="B60" s="25">
        <v>2209670</v>
      </c>
      <c r="C60" s="26">
        <v>6758</v>
      </c>
      <c r="D60" s="27">
        <f t="shared" si="0"/>
        <v>2216428</v>
      </c>
    </row>
    <row r="61" spans="1:4" ht="18" customHeight="1">
      <c r="A61" s="10" t="s">
        <v>56</v>
      </c>
      <c r="B61" s="28">
        <f>SUM(B9:B60)</f>
        <v>883868137</v>
      </c>
      <c r="C61" s="29">
        <f>SUM(C9:C60)</f>
        <v>2703225</v>
      </c>
      <c r="D61" s="29">
        <f>SUM(D9:D60)</f>
        <v>886571362</v>
      </c>
    </row>
    <row r="62" spans="1:4" ht="18" customHeight="1">
      <c r="A62" s="8" t="s">
        <v>57</v>
      </c>
      <c r="B62" s="22">
        <v>236754</v>
      </c>
      <c r="C62" s="23">
        <v>750</v>
      </c>
      <c r="D62" s="24">
        <f>C62+B62</f>
        <v>237504</v>
      </c>
    </row>
    <row r="63" spans="1:4" ht="18" customHeight="1">
      <c r="A63" s="8" t="s">
        <v>58</v>
      </c>
      <c r="B63" s="22">
        <v>803615</v>
      </c>
      <c r="C63" s="23">
        <v>2543</v>
      </c>
      <c r="D63" s="24">
        <f>C63+B63</f>
        <v>806158</v>
      </c>
    </row>
    <row r="64" spans="1:4" ht="18" customHeight="1">
      <c r="A64" s="8" t="s">
        <v>59</v>
      </c>
      <c r="B64" s="22">
        <v>439064</v>
      </c>
      <c r="C64" s="23">
        <v>1390</v>
      </c>
      <c r="D64" s="24">
        <f>C64+B64</f>
        <v>440454</v>
      </c>
    </row>
    <row r="65" spans="1:4" ht="18" customHeight="1">
      <c r="A65" s="8" t="s">
        <v>60</v>
      </c>
      <c r="B65" s="22">
        <v>75000</v>
      </c>
      <c r="C65" s="23">
        <v>0</v>
      </c>
      <c r="D65" s="24">
        <f>C65+B65</f>
        <v>75000</v>
      </c>
    </row>
    <row r="66" spans="1:4" ht="18" customHeight="1">
      <c r="A66" s="9" t="s">
        <v>61</v>
      </c>
      <c r="B66" s="25">
        <v>660775</v>
      </c>
      <c r="C66" s="26">
        <v>2092</v>
      </c>
      <c r="D66" s="27">
        <f>C66+B66</f>
        <v>662867</v>
      </c>
    </row>
    <row r="67" spans="1:4" ht="18" customHeight="1">
      <c r="A67" s="11" t="s">
        <v>62</v>
      </c>
      <c r="B67" s="30">
        <f>SUM(B62:B66)</f>
        <v>2215208</v>
      </c>
      <c r="C67" s="31">
        <f>SUM(C62:C66)</f>
        <v>6775</v>
      </c>
      <c r="D67" s="31">
        <f>SUM(D62:D66)</f>
        <v>2221983</v>
      </c>
    </row>
    <row r="68" spans="1:4">
      <c r="A68" s="3"/>
      <c r="B68" s="3"/>
      <c r="D68" s="3"/>
    </row>
  </sheetData>
  <mergeCells count="3">
    <mergeCell ref="A1:D1"/>
    <mergeCell ref="A2:D2"/>
    <mergeCell ref="A3:D3"/>
  </mergeCells>
  <printOptions horizontalCentered="1"/>
  <pageMargins left="0.55000000000000004" right="0.55000000000000004" top="0.55000000000000004" bottom="0.3" header="0" footer="0"/>
  <pageSetup scale="64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 Restore</vt:lpstr>
    </vt:vector>
  </TitlesOfParts>
  <Company>Department of Labor - 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2021-09-28T17:51:53Z</cp:lastPrinted>
  <dcterms:created xsi:type="dcterms:W3CDTF">2003-01-14T15:33:41Z</dcterms:created>
  <dcterms:modified xsi:type="dcterms:W3CDTF">2021-09-28T17:54:07Z</dcterms:modified>
</cp:coreProperties>
</file>