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ta-940-01.eta.dir.labor.gov\Shared\OFAS\BUDGET\- Formula Team\ALLOT_FORMULA_FUNDING\7 - ES-WP\PY 2018\"/>
    </mc:Choice>
  </mc:AlternateContent>
  <bookViews>
    <workbookView xWindow="0" yWindow="0" windowWidth="19200" windowHeight="7050"/>
  </bookViews>
  <sheets>
    <sheet name="ES Restore" sheetId="71" r:id="rId1"/>
  </sheets>
  <definedNames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xlnm.Database" localSheetId="0">#REF!</definedName>
    <definedName name="_xlnm.Database">#REF!</definedName>
    <definedName name="_xlnm.Print_Area" localSheetId="0">'ES Restore'!$A$1:$D$64</definedName>
    <definedName name="STFORM" localSheetId="0">#REF!</definedName>
    <definedName name="STFORM">#REF!</definedName>
    <definedName name="TERRFORM">#REF!</definedName>
  </definedNames>
  <calcPr calcId="162913"/>
</workbook>
</file>

<file path=xl/calcChain.xml><?xml version="1.0" encoding="utf-8"?>
<calcChain xmlns="http://schemas.openxmlformats.org/spreadsheetml/2006/main">
  <c r="C64" i="71" l="1"/>
  <c r="B64" i="71"/>
  <c r="D63" i="71"/>
  <c r="D62" i="71"/>
  <c r="D64" i="71" s="1"/>
  <c r="C61" i="71"/>
  <c r="C7" i="71" s="1"/>
  <c r="B61" i="71"/>
  <c r="B7" i="71" s="1"/>
  <c r="D60" i="71"/>
  <c r="D59" i="71"/>
  <c r="D58" i="71"/>
  <c r="D57" i="71"/>
  <c r="D56" i="71"/>
  <c r="D55" i="71"/>
  <c r="D54" i="71"/>
  <c r="D53" i="71"/>
  <c r="D52" i="71"/>
  <c r="D51" i="71"/>
  <c r="D50" i="71"/>
  <c r="D49" i="71"/>
  <c r="D48" i="71"/>
  <c r="D47" i="71"/>
  <c r="D46" i="71"/>
  <c r="D45" i="71"/>
  <c r="D44" i="71"/>
  <c r="D43" i="71"/>
  <c r="D42" i="71"/>
  <c r="D41" i="71"/>
  <c r="D40" i="71"/>
  <c r="D39" i="71"/>
  <c r="D38" i="71"/>
  <c r="D37" i="71"/>
  <c r="D36" i="71"/>
  <c r="D35" i="71"/>
  <c r="D34" i="71"/>
  <c r="D33" i="71"/>
  <c r="D32" i="71"/>
  <c r="D31" i="71"/>
  <c r="D30" i="71"/>
  <c r="D29" i="71"/>
  <c r="D28" i="71"/>
  <c r="D27" i="71"/>
  <c r="D26" i="71"/>
  <c r="D25" i="71"/>
  <c r="D24" i="71"/>
  <c r="D23" i="71"/>
  <c r="D22" i="71"/>
  <c r="D21" i="71"/>
  <c r="D20" i="71"/>
  <c r="D19" i="71"/>
  <c r="D18" i="71"/>
  <c r="D17" i="71"/>
  <c r="D16" i="71"/>
  <c r="D15" i="71"/>
  <c r="D14" i="71"/>
  <c r="D13" i="71"/>
  <c r="D12" i="71"/>
  <c r="D11" i="71"/>
  <c r="D10" i="71"/>
  <c r="D9" i="71"/>
  <c r="D61" i="71" l="1"/>
  <c r="D7" i="71"/>
</calcChain>
</file>

<file path=xl/sharedStrings.xml><?xml version="1.0" encoding="utf-8"?>
<sst xmlns="http://schemas.openxmlformats.org/spreadsheetml/2006/main" count="64" uniqueCount="64">
  <si>
    <t>Employment and Training Administration</t>
  </si>
  <si>
    <t>State</t>
  </si>
  <si>
    <t>U. S. Department of Labor</t>
  </si>
  <si>
    <t xml:space="preserve">Total                      </t>
  </si>
  <si>
    <t xml:space="preserve">Alabama                      </t>
  </si>
  <si>
    <t xml:space="preserve">Alaska                      </t>
  </si>
  <si>
    <t xml:space="preserve">Arizona                      </t>
  </si>
  <si>
    <t xml:space="preserve">Arkansas                      </t>
  </si>
  <si>
    <t xml:space="preserve">California                      </t>
  </si>
  <si>
    <t xml:space="preserve">Colorado                      </t>
  </si>
  <si>
    <t xml:space="preserve">Connecticut                      </t>
  </si>
  <si>
    <t xml:space="preserve">Delaware                      </t>
  </si>
  <si>
    <t xml:space="preserve">District of Columbia                      </t>
  </si>
  <si>
    <t xml:space="preserve">Florida                      </t>
  </si>
  <si>
    <t xml:space="preserve">Georgia                      </t>
  </si>
  <si>
    <t xml:space="preserve">Hawaii                      </t>
  </si>
  <si>
    <t xml:space="preserve">Idaho                      </t>
  </si>
  <si>
    <t xml:space="preserve">Illinois                      </t>
  </si>
  <si>
    <t xml:space="preserve">Indiana                      </t>
  </si>
  <si>
    <t xml:space="preserve">Iowa                      </t>
  </si>
  <si>
    <t xml:space="preserve">Kansas                      </t>
  </si>
  <si>
    <t xml:space="preserve">Kentucky                      </t>
  </si>
  <si>
    <t xml:space="preserve">Louisiana                      </t>
  </si>
  <si>
    <t xml:space="preserve">Maine                      </t>
  </si>
  <si>
    <t xml:space="preserve">Maryland                      </t>
  </si>
  <si>
    <t xml:space="preserve">Massachusetts                      </t>
  </si>
  <si>
    <t xml:space="preserve">Michigan                      </t>
  </si>
  <si>
    <t xml:space="preserve">Minnesota                      </t>
  </si>
  <si>
    <t xml:space="preserve">Mississippi                      </t>
  </si>
  <si>
    <t xml:space="preserve">Missouri                      </t>
  </si>
  <si>
    <t xml:space="preserve">Montana                      </t>
  </si>
  <si>
    <t xml:space="preserve">Nebraska                      </t>
  </si>
  <si>
    <t xml:space="preserve">Nevada                      </t>
  </si>
  <si>
    <t xml:space="preserve">New Hampshire                      </t>
  </si>
  <si>
    <t xml:space="preserve">New Jersey                      </t>
  </si>
  <si>
    <t xml:space="preserve">New Mexico                      </t>
  </si>
  <si>
    <t xml:space="preserve">New York                      </t>
  </si>
  <si>
    <t xml:space="preserve">North Carolina                      </t>
  </si>
  <si>
    <t xml:space="preserve">North Dakota                      </t>
  </si>
  <si>
    <t xml:space="preserve">Ohio                      </t>
  </si>
  <si>
    <t xml:space="preserve">Oklahoma                      </t>
  </si>
  <si>
    <t xml:space="preserve">Oregon                      </t>
  </si>
  <si>
    <t xml:space="preserve">Pennsylvania                      </t>
  </si>
  <si>
    <t xml:space="preserve">Puerto Rico                      </t>
  </si>
  <si>
    <t xml:space="preserve">Rhode Island                      </t>
  </si>
  <si>
    <t xml:space="preserve">South Carolina                      </t>
  </si>
  <si>
    <t xml:space="preserve">South Dakota                      </t>
  </si>
  <si>
    <t xml:space="preserve">Tennessee                      </t>
  </si>
  <si>
    <t xml:space="preserve">Texas                      </t>
  </si>
  <si>
    <t xml:space="preserve">Utah                      </t>
  </si>
  <si>
    <t xml:space="preserve">Vermont                      </t>
  </si>
  <si>
    <t xml:space="preserve">Virginia                      </t>
  </si>
  <si>
    <t xml:space="preserve">Washington                      </t>
  </si>
  <si>
    <t xml:space="preserve">West Virginia                      </t>
  </si>
  <si>
    <t xml:space="preserve">Wisconsin                      </t>
  </si>
  <si>
    <t xml:space="preserve">Wyoming                      </t>
  </si>
  <si>
    <t xml:space="preserve">       State Total                      </t>
  </si>
  <si>
    <t xml:space="preserve">Guam                      </t>
  </si>
  <si>
    <t xml:space="preserve">Virgin Islands                      </t>
  </si>
  <si>
    <t xml:space="preserve">       Outlying Areas Total                      </t>
  </si>
  <si>
    <t>Original Total</t>
  </si>
  <si>
    <r>
      <t xml:space="preserve">Total Restoration
</t>
    </r>
    <r>
      <rPr>
        <b/>
        <sz val="10"/>
        <color indexed="8"/>
        <rFont val="Arial"/>
        <family val="2"/>
      </rPr>
      <t xml:space="preserve">(Program Integrity) </t>
    </r>
  </si>
  <si>
    <t>Revised Total</t>
  </si>
  <si>
    <t>Employment Service (Wagner-Peyser) Revised PY 2018 Allotments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</si>
</sst>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$&quot;#,##0_);\(&quot;$&quot;#,##0\)"/>
  </numFmts>
  <fonts count="10">
    <font>
      <sz val="12"/>
      <name val="Arial"/>
    </font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1" applyFont="1" applyFill="1"/>
    <xf numFmtId="0" fontId="2" fillId="0" borderId="0" xfId="1" applyFont="1" applyFill="1" applyAlignment="1" applyProtection="1">
      <alignment horizontal="centerContinuous"/>
    </xf>
    <xf numFmtId="0" fontId="2" fillId="0" borderId="0" xfId="1" applyFont="1" applyFill="1" applyProtection="1"/>
    <xf numFmtId="0" fontId="6" fillId="0" borderId="9" xfId="1" applyFont="1" applyFill="1" applyBorder="1" applyAlignment="1" applyProtection="1">
      <alignment horizontal="centerContinuous"/>
    </xf>
    <xf numFmtId="0" fontId="3" fillId="0" borderId="8" xfId="2" applyFont="1" applyFill="1" applyBorder="1" applyAlignment="1" applyProtection="1">
      <alignment horizontal="center"/>
    </xf>
    <xf numFmtId="0" fontId="3" fillId="0" borderId="5" xfId="1" applyFont="1" applyFill="1" applyBorder="1" applyProtection="1"/>
    <xf numFmtId="0" fontId="2" fillId="0" borderId="1" xfId="1" applyFont="1" applyFill="1" applyBorder="1" applyProtection="1"/>
    <xf numFmtId="0" fontId="3" fillId="0" borderId="6" xfId="1" applyFont="1" applyFill="1" applyBorder="1" applyProtection="1"/>
    <xf numFmtId="0" fontId="3" fillId="0" borderId="10" xfId="1" applyFont="1" applyFill="1" applyBorder="1" applyProtection="1"/>
    <xf numFmtId="0" fontId="3" fillId="0" borderId="12" xfId="1" applyFont="1" applyFill="1" applyBorder="1" applyProtection="1"/>
    <xf numFmtId="0" fontId="3" fillId="0" borderId="3" xfId="1" applyFont="1" applyFill="1" applyBorder="1" applyProtection="1"/>
    <xf numFmtId="0" fontId="3" fillId="0" borderId="4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center"/>
    </xf>
    <xf numFmtId="0" fontId="2" fillId="0" borderId="5" xfId="1" applyFont="1" applyFill="1" applyBorder="1"/>
    <xf numFmtId="0" fontId="2" fillId="0" borderId="5" xfId="1" applyFont="1" applyFill="1" applyBorder="1" applyProtection="1"/>
    <xf numFmtId="5" fontId="6" fillId="0" borderId="2" xfId="1" applyNumberFormat="1" applyFont="1" applyFill="1" applyBorder="1" applyProtection="1"/>
    <xf numFmtId="5" fontId="5" fillId="0" borderId="6" xfId="1" applyNumberFormat="1" applyFont="1" applyFill="1" applyBorder="1" applyProtection="1"/>
    <xf numFmtId="0" fontId="6" fillId="0" borderId="2" xfId="1" applyFont="1" applyFill="1" applyBorder="1" applyProtection="1"/>
    <xf numFmtId="0" fontId="5" fillId="0" borderId="6" xfId="1" applyFont="1" applyFill="1" applyBorder="1" applyProtection="1"/>
    <xf numFmtId="0" fontId="8" fillId="0" borderId="6" xfId="1" applyFont="1" applyFill="1" applyBorder="1"/>
    <xf numFmtId="37" fontId="9" fillId="0" borderId="2" xfId="1" applyNumberFormat="1" applyFont="1" applyFill="1" applyBorder="1" applyProtection="1"/>
    <xf numFmtId="37" fontId="8" fillId="0" borderId="6" xfId="1" applyNumberFormat="1" applyFont="1" applyFill="1" applyBorder="1" applyProtection="1"/>
    <xf numFmtId="37" fontId="8" fillId="0" borderId="6" xfId="1" applyNumberFormat="1" applyFont="1" applyFill="1" applyBorder="1"/>
    <xf numFmtId="37" fontId="9" fillId="0" borderId="11" xfId="1" applyNumberFormat="1" applyFont="1" applyFill="1" applyBorder="1" applyProtection="1"/>
    <xf numFmtId="37" fontId="8" fillId="0" borderId="10" xfId="1" applyNumberFormat="1" applyFont="1" applyFill="1" applyBorder="1" applyProtection="1"/>
    <xf numFmtId="37" fontId="8" fillId="0" borderId="10" xfId="1" applyNumberFormat="1" applyFont="1" applyFill="1" applyBorder="1"/>
    <xf numFmtId="37" fontId="6" fillId="0" borderId="13" xfId="1" applyNumberFormat="1" applyFont="1" applyFill="1" applyBorder="1" applyProtection="1"/>
    <xf numFmtId="37" fontId="5" fillId="0" borderId="12" xfId="1" applyNumberFormat="1" applyFont="1" applyFill="1" applyBorder="1" applyProtection="1"/>
    <xf numFmtId="37" fontId="6" fillId="0" borderId="7" xfId="1" applyNumberFormat="1" applyFont="1" applyFill="1" applyBorder="1" applyProtection="1"/>
    <xf numFmtId="37" fontId="5" fillId="0" borderId="3" xfId="1" applyNumberFormat="1" applyFont="1" applyFill="1" applyBorder="1" applyProtection="1"/>
    <xf numFmtId="14" fontId="4" fillId="0" borderId="9" xfId="1" applyNumberFormat="1" applyFont="1" applyFill="1" applyBorder="1" applyAlignment="1" applyProtection="1">
      <alignment horizontal="center" wrapText="1"/>
    </xf>
    <xf numFmtId="0" fontId="3" fillId="0" borderId="0" xfId="1" applyFont="1" applyFill="1" applyAlignment="1" applyProtection="1">
      <alignment horizontal="center"/>
    </xf>
    <xf numFmtId="0" fontId="2" fillId="0" borderId="0" xfId="1" applyFill="1" applyAlignment="1"/>
    <xf numFmtId="0" fontId="5" fillId="0" borderId="0" xfId="1" applyFont="1" applyFill="1" applyAlignment="1" applyProtection="1">
      <alignment horizontal="center"/>
    </xf>
  </cellXfs>
  <cellStyles count="4">
    <cellStyle name="Normal" xfId="0" builtinId="0"/>
    <cellStyle name="Normal 2" xfId="1"/>
    <cellStyle name="Normal 3" xfId="3"/>
    <cellStyle name="Normal_TEGL Ch DW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D65"/>
  <sheetViews>
    <sheetView showGridLines="0" tabSelected="1" defaultGridColor="0" colorId="22" zoomScale="75" zoomScaleNormal="75" workbookViewId="0">
      <pane ySplit="8" topLeftCell="A9" activePane="bottomLeft" state="frozen"/>
      <selection pane="bottomLeft" sqref="A1:D1"/>
    </sheetView>
  </sheetViews>
  <sheetFormatPr defaultColWidth="16.3046875" defaultRowHeight="15.5"/>
  <cols>
    <col min="1" max="1" width="24.921875" style="1" customWidth="1"/>
    <col min="2" max="2" width="16.23046875" style="1" bestFit="1" customWidth="1"/>
    <col min="3" max="3" width="16.3046875" style="1" customWidth="1"/>
    <col min="4" max="4" width="16.84375" style="1" customWidth="1"/>
    <col min="5" max="16384" width="16.3046875" style="1"/>
  </cols>
  <sheetData>
    <row r="1" spans="1:4">
      <c r="A1" s="32" t="s">
        <v>2</v>
      </c>
      <c r="B1" s="33"/>
      <c r="C1" s="33"/>
      <c r="D1" s="33"/>
    </row>
    <row r="2" spans="1:4">
      <c r="A2" s="32" t="s">
        <v>0</v>
      </c>
      <c r="B2" s="33"/>
      <c r="C2" s="33"/>
      <c r="D2" s="33"/>
    </row>
    <row r="3" spans="1:4" ht="19.899999999999999" customHeight="1">
      <c r="A3" s="34" t="s">
        <v>63</v>
      </c>
      <c r="B3" s="33"/>
      <c r="C3" s="33"/>
      <c r="D3" s="33"/>
    </row>
    <row r="4" spans="1:4" ht="19.899999999999999" customHeight="1">
      <c r="A4" s="2"/>
      <c r="B4" s="12"/>
      <c r="C4" s="2"/>
      <c r="D4" s="2"/>
    </row>
    <row r="5" spans="1:4" ht="46" customHeight="1">
      <c r="A5" s="4" t="s">
        <v>1</v>
      </c>
      <c r="B5" s="5" t="s">
        <v>60</v>
      </c>
      <c r="C5" s="31" t="s">
        <v>61</v>
      </c>
      <c r="D5" s="13" t="s">
        <v>62</v>
      </c>
    </row>
    <row r="6" spans="1:4" ht="10.5" customHeight="1">
      <c r="A6" s="6"/>
      <c r="B6" s="7"/>
      <c r="C6" s="14"/>
      <c r="D6" s="15"/>
    </row>
    <row r="7" spans="1:4" ht="18">
      <c r="A7" s="8" t="s">
        <v>3</v>
      </c>
      <c r="B7" s="16">
        <f>SUM(B61,B64)</f>
        <v>663581000</v>
      </c>
      <c r="C7" s="17">
        <f>SUM(C61,C64)</f>
        <v>1999000</v>
      </c>
      <c r="D7" s="17">
        <f>SUM(D61,D64)</f>
        <v>665580000</v>
      </c>
    </row>
    <row r="8" spans="1:4" ht="9.75" customHeight="1">
      <c r="A8" s="8"/>
      <c r="B8" s="18"/>
      <c r="C8" s="19"/>
      <c r="D8" s="20"/>
    </row>
    <row r="9" spans="1:4" ht="18" customHeight="1">
      <c r="A9" s="8" t="s">
        <v>4</v>
      </c>
      <c r="B9" s="21">
        <v>8908780</v>
      </c>
      <c r="C9" s="22">
        <v>26838</v>
      </c>
      <c r="D9" s="23">
        <f>C9+B9</f>
        <v>8935618</v>
      </c>
    </row>
    <row r="10" spans="1:4" ht="18" customHeight="1">
      <c r="A10" s="8" t="s">
        <v>5</v>
      </c>
      <c r="B10" s="21">
        <v>7213442</v>
      </c>
      <c r="C10" s="22">
        <v>21730</v>
      </c>
      <c r="D10" s="23">
        <f t="shared" ref="D10:D60" si="0">C10+B10</f>
        <v>7235172</v>
      </c>
    </row>
    <row r="11" spans="1:4" ht="18" customHeight="1">
      <c r="A11" s="8" t="s">
        <v>6</v>
      </c>
      <c r="B11" s="21">
        <v>13165903</v>
      </c>
      <c r="C11" s="22">
        <v>39662</v>
      </c>
      <c r="D11" s="23">
        <f t="shared" si="0"/>
        <v>13205565</v>
      </c>
    </row>
    <row r="12" spans="1:4" ht="18" customHeight="1">
      <c r="A12" s="9" t="s">
        <v>7</v>
      </c>
      <c r="B12" s="24">
        <v>5162355</v>
      </c>
      <c r="C12" s="25">
        <v>15551</v>
      </c>
      <c r="D12" s="26">
        <f t="shared" si="0"/>
        <v>5177906</v>
      </c>
    </row>
    <row r="13" spans="1:4" ht="18" customHeight="1">
      <c r="A13" s="8" t="s">
        <v>8</v>
      </c>
      <c r="B13" s="21">
        <v>78345199</v>
      </c>
      <c r="C13" s="22">
        <v>236009</v>
      </c>
      <c r="D13" s="23">
        <f t="shared" si="0"/>
        <v>78581208</v>
      </c>
    </row>
    <row r="14" spans="1:4" ht="18" customHeight="1">
      <c r="A14" s="8" t="s">
        <v>9</v>
      </c>
      <c r="B14" s="21">
        <v>10389581</v>
      </c>
      <c r="C14" s="22">
        <v>31298</v>
      </c>
      <c r="D14" s="23">
        <f t="shared" si="0"/>
        <v>10420879</v>
      </c>
    </row>
    <row r="15" spans="1:4" ht="18" customHeight="1">
      <c r="A15" s="8" t="s">
        <v>10</v>
      </c>
      <c r="B15" s="21">
        <v>7574461</v>
      </c>
      <c r="C15" s="22">
        <v>22817</v>
      </c>
      <c r="D15" s="23">
        <f t="shared" si="0"/>
        <v>7597278</v>
      </c>
    </row>
    <row r="16" spans="1:4" ht="18" customHeight="1">
      <c r="A16" s="9" t="s">
        <v>11</v>
      </c>
      <c r="B16" s="24">
        <v>1858689</v>
      </c>
      <c r="C16" s="25">
        <v>5599</v>
      </c>
      <c r="D16" s="26">
        <f t="shared" si="0"/>
        <v>1864288</v>
      </c>
    </row>
    <row r="17" spans="1:4" ht="18" customHeight="1">
      <c r="A17" s="8" t="s">
        <v>12</v>
      </c>
      <c r="B17" s="21">
        <v>1988531</v>
      </c>
      <c r="C17" s="22">
        <v>5990</v>
      </c>
      <c r="D17" s="23">
        <f t="shared" si="0"/>
        <v>1994521</v>
      </c>
    </row>
    <row r="18" spans="1:4" ht="18" customHeight="1">
      <c r="A18" s="8" t="s">
        <v>13</v>
      </c>
      <c r="B18" s="21">
        <v>38144961</v>
      </c>
      <c r="C18" s="22">
        <v>114909</v>
      </c>
      <c r="D18" s="23">
        <f t="shared" si="0"/>
        <v>38259870</v>
      </c>
    </row>
    <row r="19" spans="1:4" ht="18" customHeight="1">
      <c r="A19" s="8" t="s">
        <v>14</v>
      </c>
      <c r="B19" s="21">
        <v>19921213</v>
      </c>
      <c r="C19" s="22">
        <v>60012</v>
      </c>
      <c r="D19" s="23">
        <f t="shared" si="0"/>
        <v>19981225</v>
      </c>
    </row>
    <row r="20" spans="1:4" ht="18" customHeight="1">
      <c r="A20" s="9" t="s">
        <v>15</v>
      </c>
      <c r="B20" s="24">
        <v>2352566</v>
      </c>
      <c r="C20" s="25">
        <v>7087</v>
      </c>
      <c r="D20" s="26">
        <f t="shared" si="0"/>
        <v>2359653</v>
      </c>
    </row>
    <row r="21" spans="1:4" ht="18" customHeight="1">
      <c r="A21" s="8" t="s">
        <v>16</v>
      </c>
      <c r="B21" s="21">
        <v>6010081</v>
      </c>
      <c r="C21" s="22">
        <v>18106</v>
      </c>
      <c r="D21" s="23">
        <f t="shared" si="0"/>
        <v>6028187</v>
      </c>
    </row>
    <row r="22" spans="1:4" ht="18" customHeight="1">
      <c r="A22" s="8" t="s">
        <v>17</v>
      </c>
      <c r="B22" s="21">
        <v>27275919</v>
      </c>
      <c r="C22" s="22">
        <v>82167</v>
      </c>
      <c r="D22" s="23">
        <f t="shared" si="0"/>
        <v>27358086</v>
      </c>
    </row>
    <row r="23" spans="1:4" ht="18" customHeight="1">
      <c r="A23" s="8" t="s">
        <v>18</v>
      </c>
      <c r="B23" s="21">
        <v>12602609</v>
      </c>
      <c r="C23" s="22">
        <v>37965</v>
      </c>
      <c r="D23" s="23">
        <f t="shared" si="0"/>
        <v>12640574</v>
      </c>
    </row>
    <row r="24" spans="1:4" ht="18" customHeight="1">
      <c r="A24" s="9" t="s">
        <v>19</v>
      </c>
      <c r="B24" s="24">
        <v>6113562</v>
      </c>
      <c r="C24" s="25">
        <v>18417</v>
      </c>
      <c r="D24" s="26">
        <f t="shared" si="0"/>
        <v>6131979</v>
      </c>
    </row>
    <row r="25" spans="1:4" ht="18" customHeight="1">
      <c r="A25" s="8" t="s">
        <v>20</v>
      </c>
      <c r="B25" s="21">
        <v>5469981</v>
      </c>
      <c r="C25" s="22">
        <v>16479</v>
      </c>
      <c r="D25" s="23">
        <f t="shared" si="0"/>
        <v>5486460</v>
      </c>
    </row>
    <row r="26" spans="1:4" ht="18" customHeight="1">
      <c r="A26" s="8" t="s">
        <v>21</v>
      </c>
      <c r="B26" s="21">
        <v>8204609</v>
      </c>
      <c r="C26" s="22">
        <v>24716</v>
      </c>
      <c r="D26" s="23">
        <f t="shared" si="0"/>
        <v>8229325</v>
      </c>
    </row>
    <row r="27" spans="1:4" ht="18" customHeight="1">
      <c r="A27" s="8" t="s">
        <v>22</v>
      </c>
      <c r="B27" s="21">
        <v>8977219</v>
      </c>
      <c r="C27" s="22">
        <v>27044</v>
      </c>
      <c r="D27" s="23">
        <f t="shared" si="0"/>
        <v>9004263</v>
      </c>
    </row>
    <row r="28" spans="1:4" ht="18" customHeight="1">
      <c r="A28" s="9" t="s">
        <v>23</v>
      </c>
      <c r="B28" s="24">
        <v>3574138</v>
      </c>
      <c r="C28" s="25">
        <v>10767</v>
      </c>
      <c r="D28" s="26">
        <f t="shared" si="0"/>
        <v>3584905</v>
      </c>
    </row>
    <row r="29" spans="1:4" ht="18" customHeight="1">
      <c r="A29" s="8" t="s">
        <v>24</v>
      </c>
      <c r="B29" s="21">
        <v>12141754</v>
      </c>
      <c r="C29" s="22">
        <v>36577</v>
      </c>
      <c r="D29" s="23">
        <f t="shared" si="0"/>
        <v>12178331</v>
      </c>
    </row>
    <row r="30" spans="1:4" ht="18" customHeight="1">
      <c r="A30" s="8" t="s">
        <v>25</v>
      </c>
      <c r="B30" s="21">
        <v>13412552</v>
      </c>
      <c r="C30" s="22">
        <v>40404</v>
      </c>
      <c r="D30" s="23">
        <f t="shared" si="0"/>
        <v>13452956</v>
      </c>
    </row>
    <row r="31" spans="1:4" ht="18" customHeight="1">
      <c r="A31" s="8" t="s">
        <v>26</v>
      </c>
      <c r="B31" s="21">
        <v>20064262</v>
      </c>
      <c r="C31" s="22">
        <v>60442</v>
      </c>
      <c r="D31" s="23">
        <f t="shared" si="0"/>
        <v>20124704</v>
      </c>
    </row>
    <row r="32" spans="1:4" ht="18" customHeight="1">
      <c r="A32" s="9" t="s">
        <v>27</v>
      </c>
      <c r="B32" s="24">
        <v>10913401</v>
      </c>
      <c r="C32" s="25">
        <v>32876</v>
      </c>
      <c r="D32" s="26">
        <f t="shared" si="0"/>
        <v>10946277</v>
      </c>
    </row>
    <row r="33" spans="1:4" ht="18" customHeight="1">
      <c r="A33" s="8" t="s">
        <v>28</v>
      </c>
      <c r="B33" s="21">
        <v>5475041</v>
      </c>
      <c r="C33" s="22">
        <v>16494</v>
      </c>
      <c r="D33" s="23">
        <f t="shared" si="0"/>
        <v>5491535</v>
      </c>
    </row>
    <row r="34" spans="1:4" ht="18" customHeight="1">
      <c r="A34" s="8" t="s">
        <v>29</v>
      </c>
      <c r="B34" s="21">
        <v>11926706</v>
      </c>
      <c r="C34" s="22">
        <v>35928</v>
      </c>
      <c r="D34" s="23">
        <f t="shared" si="0"/>
        <v>11962634</v>
      </c>
    </row>
    <row r="35" spans="1:4" ht="18" customHeight="1">
      <c r="A35" s="8" t="s">
        <v>30</v>
      </c>
      <c r="B35" s="21">
        <v>4911468</v>
      </c>
      <c r="C35" s="22">
        <v>14796</v>
      </c>
      <c r="D35" s="23">
        <f t="shared" si="0"/>
        <v>4926264</v>
      </c>
    </row>
    <row r="36" spans="1:4" ht="18" customHeight="1">
      <c r="A36" s="9" t="s">
        <v>31</v>
      </c>
      <c r="B36" s="24">
        <v>5167751</v>
      </c>
      <c r="C36" s="25">
        <v>15567</v>
      </c>
      <c r="D36" s="26">
        <f t="shared" si="0"/>
        <v>5183318</v>
      </c>
    </row>
    <row r="37" spans="1:4" ht="18" customHeight="1">
      <c r="A37" s="8" t="s">
        <v>32</v>
      </c>
      <c r="B37" s="21">
        <v>6016403</v>
      </c>
      <c r="C37" s="22">
        <v>18124</v>
      </c>
      <c r="D37" s="23">
        <f t="shared" si="0"/>
        <v>6034527</v>
      </c>
    </row>
    <row r="38" spans="1:4" ht="18" customHeight="1">
      <c r="A38" s="8" t="s">
        <v>33</v>
      </c>
      <c r="B38" s="21">
        <v>2587728</v>
      </c>
      <c r="C38" s="22">
        <v>7796</v>
      </c>
      <c r="D38" s="23">
        <f t="shared" si="0"/>
        <v>2595524</v>
      </c>
    </row>
    <row r="39" spans="1:4" ht="18" customHeight="1">
      <c r="A39" s="8" t="s">
        <v>34</v>
      </c>
      <c r="B39" s="21">
        <v>18492789</v>
      </c>
      <c r="C39" s="22">
        <v>55708</v>
      </c>
      <c r="D39" s="23">
        <f t="shared" si="0"/>
        <v>18548497</v>
      </c>
    </row>
    <row r="40" spans="1:4" ht="18" customHeight="1">
      <c r="A40" s="9" t="s">
        <v>35</v>
      </c>
      <c r="B40" s="24">
        <v>5511533</v>
      </c>
      <c r="C40" s="25">
        <v>16603</v>
      </c>
      <c r="D40" s="26">
        <f t="shared" si="0"/>
        <v>5528136</v>
      </c>
    </row>
    <row r="41" spans="1:4" ht="18" customHeight="1">
      <c r="A41" s="8" t="s">
        <v>36</v>
      </c>
      <c r="B41" s="21">
        <v>38073357</v>
      </c>
      <c r="C41" s="22">
        <v>114694</v>
      </c>
      <c r="D41" s="23">
        <f t="shared" si="0"/>
        <v>38188051</v>
      </c>
    </row>
    <row r="42" spans="1:4" ht="18" customHeight="1">
      <c r="A42" s="8" t="s">
        <v>37</v>
      </c>
      <c r="B42" s="21">
        <v>19246083</v>
      </c>
      <c r="C42" s="22">
        <v>57978</v>
      </c>
      <c r="D42" s="23">
        <f t="shared" si="0"/>
        <v>19304061</v>
      </c>
    </row>
    <row r="43" spans="1:4" ht="18" customHeight="1">
      <c r="A43" s="8" t="s">
        <v>38</v>
      </c>
      <c r="B43" s="21">
        <v>5001345</v>
      </c>
      <c r="C43" s="22">
        <v>15067</v>
      </c>
      <c r="D43" s="23">
        <f t="shared" si="0"/>
        <v>5016412</v>
      </c>
    </row>
    <row r="44" spans="1:4" ht="18" customHeight="1">
      <c r="A44" s="9" t="s">
        <v>39</v>
      </c>
      <c r="B44" s="24">
        <v>23186548</v>
      </c>
      <c r="C44" s="25">
        <v>69849</v>
      </c>
      <c r="D44" s="26">
        <f t="shared" si="0"/>
        <v>23256397</v>
      </c>
    </row>
    <row r="45" spans="1:4" ht="18" customHeight="1">
      <c r="A45" s="8" t="s">
        <v>40</v>
      </c>
      <c r="B45" s="21">
        <v>7052012</v>
      </c>
      <c r="C45" s="22">
        <v>21244</v>
      </c>
      <c r="D45" s="23">
        <f t="shared" si="0"/>
        <v>7073256</v>
      </c>
    </row>
    <row r="46" spans="1:4" ht="18" customHeight="1">
      <c r="A46" s="8" t="s">
        <v>41</v>
      </c>
      <c r="B46" s="21">
        <v>8017942</v>
      </c>
      <c r="C46" s="22">
        <v>24154</v>
      </c>
      <c r="D46" s="23">
        <f t="shared" si="0"/>
        <v>8042096</v>
      </c>
    </row>
    <row r="47" spans="1:4" ht="18" customHeight="1">
      <c r="A47" s="8" t="s">
        <v>42</v>
      </c>
      <c r="B47" s="21">
        <v>25958852</v>
      </c>
      <c r="C47" s="22">
        <v>78199</v>
      </c>
      <c r="D47" s="23">
        <f t="shared" si="0"/>
        <v>26037051</v>
      </c>
    </row>
    <row r="48" spans="1:4" ht="18" customHeight="1">
      <c r="A48" s="9" t="s">
        <v>43</v>
      </c>
      <c r="B48" s="24">
        <v>6637872</v>
      </c>
      <c r="C48" s="25">
        <v>19996</v>
      </c>
      <c r="D48" s="26">
        <f t="shared" si="0"/>
        <v>6657868</v>
      </c>
    </row>
    <row r="49" spans="1:4" ht="18" customHeight="1">
      <c r="A49" s="8" t="s">
        <v>44</v>
      </c>
      <c r="B49" s="21">
        <v>2334313</v>
      </c>
      <c r="C49" s="22">
        <v>7032</v>
      </c>
      <c r="D49" s="23">
        <f t="shared" si="0"/>
        <v>2341345</v>
      </c>
    </row>
    <row r="50" spans="1:4" ht="18" customHeight="1">
      <c r="A50" s="8" t="s">
        <v>45</v>
      </c>
      <c r="B50" s="21">
        <v>9156790</v>
      </c>
      <c r="C50" s="22">
        <v>27584</v>
      </c>
      <c r="D50" s="23">
        <f t="shared" si="0"/>
        <v>9184374</v>
      </c>
    </row>
    <row r="51" spans="1:4" ht="18" customHeight="1">
      <c r="A51" s="8" t="s">
        <v>46</v>
      </c>
      <c r="B51" s="21">
        <v>4622393</v>
      </c>
      <c r="C51" s="22">
        <v>13925</v>
      </c>
      <c r="D51" s="23">
        <f t="shared" si="0"/>
        <v>4636318</v>
      </c>
    </row>
    <row r="52" spans="1:4" ht="18" customHeight="1">
      <c r="A52" s="9" t="s">
        <v>47</v>
      </c>
      <c r="B52" s="24">
        <v>12319202</v>
      </c>
      <c r="C52" s="25">
        <v>37111</v>
      </c>
      <c r="D52" s="26">
        <f t="shared" si="0"/>
        <v>12356313</v>
      </c>
    </row>
    <row r="53" spans="1:4" ht="18" customHeight="1">
      <c r="A53" s="8" t="s">
        <v>48</v>
      </c>
      <c r="B53" s="21">
        <v>51437423</v>
      </c>
      <c r="C53" s="22">
        <v>154952</v>
      </c>
      <c r="D53" s="23">
        <f t="shared" si="0"/>
        <v>51592375</v>
      </c>
    </row>
    <row r="54" spans="1:4" ht="18" customHeight="1">
      <c r="A54" s="8" t="s">
        <v>49</v>
      </c>
      <c r="B54" s="21">
        <v>5925522</v>
      </c>
      <c r="C54" s="22">
        <v>17849</v>
      </c>
      <c r="D54" s="23">
        <f t="shared" si="0"/>
        <v>5943371</v>
      </c>
    </row>
    <row r="55" spans="1:4" ht="18" customHeight="1">
      <c r="A55" s="8" t="s">
        <v>50</v>
      </c>
      <c r="B55" s="21">
        <v>2165391</v>
      </c>
      <c r="C55" s="22">
        <v>6523</v>
      </c>
      <c r="D55" s="23">
        <f t="shared" si="0"/>
        <v>2171914</v>
      </c>
    </row>
    <row r="56" spans="1:4" ht="18" customHeight="1">
      <c r="A56" s="9" t="s">
        <v>51</v>
      </c>
      <c r="B56" s="24">
        <v>15736130</v>
      </c>
      <c r="C56" s="25">
        <v>47403</v>
      </c>
      <c r="D56" s="26">
        <f t="shared" si="0"/>
        <v>15783533</v>
      </c>
    </row>
    <row r="57" spans="1:4" ht="18" customHeight="1">
      <c r="A57" s="8" t="s">
        <v>52</v>
      </c>
      <c r="B57" s="21">
        <v>14707432</v>
      </c>
      <c r="C57" s="22">
        <v>44305</v>
      </c>
      <c r="D57" s="23">
        <f t="shared" si="0"/>
        <v>14751737</v>
      </c>
    </row>
    <row r="58" spans="1:4" ht="18" customHeight="1">
      <c r="A58" s="8" t="s">
        <v>53</v>
      </c>
      <c r="B58" s="21">
        <v>5290785</v>
      </c>
      <c r="C58" s="22">
        <v>15938</v>
      </c>
      <c r="D58" s="23">
        <f t="shared" si="0"/>
        <v>5306723</v>
      </c>
    </row>
    <row r="59" spans="1:4" ht="18" customHeight="1">
      <c r="A59" s="8" t="s">
        <v>54</v>
      </c>
      <c r="B59" s="21">
        <v>11632564</v>
      </c>
      <c r="C59" s="22">
        <v>35043</v>
      </c>
      <c r="D59" s="23">
        <f t="shared" si="0"/>
        <v>11667607</v>
      </c>
    </row>
    <row r="60" spans="1:4" ht="18" customHeight="1">
      <c r="A60" s="9" t="s">
        <v>55</v>
      </c>
      <c r="B60" s="24">
        <v>3586277</v>
      </c>
      <c r="C60" s="25">
        <v>10803</v>
      </c>
      <c r="D60" s="26">
        <f t="shared" si="0"/>
        <v>3597080</v>
      </c>
    </row>
    <row r="61" spans="1:4" ht="18" customHeight="1">
      <c r="A61" s="10" t="s">
        <v>56</v>
      </c>
      <c r="B61" s="27">
        <f>SUM(B9:B60)</f>
        <v>661963420</v>
      </c>
      <c r="C61" s="28">
        <f>SUM(C9:C60)</f>
        <v>1994127</v>
      </c>
      <c r="D61" s="28">
        <f>SUM(D9:D60)</f>
        <v>663957547</v>
      </c>
    </row>
    <row r="62" spans="1:4" ht="18" customHeight="1">
      <c r="A62" s="8" t="s">
        <v>57</v>
      </c>
      <c r="B62" s="21">
        <v>310505</v>
      </c>
      <c r="C62" s="22">
        <v>935</v>
      </c>
      <c r="D62" s="23">
        <f t="shared" ref="D62:D63" si="1">C62+B62</f>
        <v>311440</v>
      </c>
    </row>
    <row r="63" spans="1:4" ht="18" customHeight="1">
      <c r="A63" s="9" t="s">
        <v>58</v>
      </c>
      <c r="B63" s="24">
        <v>1307075</v>
      </c>
      <c r="C63" s="25">
        <v>3938</v>
      </c>
      <c r="D63" s="26">
        <f t="shared" si="1"/>
        <v>1311013</v>
      </c>
    </row>
    <row r="64" spans="1:4" ht="18" customHeight="1">
      <c r="A64" s="11" t="s">
        <v>59</v>
      </c>
      <c r="B64" s="29">
        <f>SUM(B62:B63)</f>
        <v>1617580</v>
      </c>
      <c r="C64" s="30">
        <f>SUM(C62:C63)</f>
        <v>4873</v>
      </c>
      <c r="D64" s="30">
        <f>SUM(D62:D63)</f>
        <v>1622453</v>
      </c>
    </row>
    <row r="65" spans="1:4">
      <c r="A65" s="3"/>
      <c r="B65" s="3"/>
      <c r="D65" s="3"/>
    </row>
  </sheetData>
  <mergeCells count="3">
    <mergeCell ref="A1:D1"/>
    <mergeCell ref="A2:D2"/>
    <mergeCell ref="A3:D3"/>
  </mergeCells>
  <printOptions horizontalCentered="1"/>
  <pageMargins left="0.55000000000000004" right="0.55000000000000004" top="0.55000000000000004" bottom="0.3" header="0" footer="0"/>
  <pageSetup scale="67" orientation="portrait" horizontalDpi="35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 Restore</vt:lpstr>
      <vt:lpstr>'ES Restore'!Print_Area</vt:lpstr>
    </vt:vector>
  </TitlesOfParts>
  <Company>Department of Labor - 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sbailey</dc:creator>
  <cp:lastModifiedBy>Litvin, David J - ETA</cp:lastModifiedBy>
  <cp:lastPrinted>2021-09-28T18:57:24Z</cp:lastPrinted>
  <dcterms:created xsi:type="dcterms:W3CDTF">2003-01-14T15:33:41Z</dcterms:created>
  <dcterms:modified xsi:type="dcterms:W3CDTF">2021-09-28T18:57:38Z</dcterms:modified>
</cp:coreProperties>
</file>