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0" yWindow="-460" windowWidth="28800" windowHeight="18000"/>
  </bookViews>
  <sheets>
    <sheet name="Data" sheetId="3" r:id="rId1"/>
    <sheet name="Data Types" sheetId="4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5" i="3" l="1"/>
  <c r="F7" i="3"/>
  <c r="F6" i="3"/>
  <c r="F5" i="3"/>
  <c r="F3" i="3"/>
  <c r="F313" i="3"/>
  <c r="F312" i="3"/>
  <c r="F311" i="3"/>
  <c r="F309" i="3"/>
  <c r="F307" i="3"/>
  <c r="F306" i="3"/>
  <c r="F305" i="3"/>
  <c r="F303" i="3"/>
  <c r="F301" i="3"/>
  <c r="F300" i="3"/>
  <c r="F299" i="3"/>
  <c r="F297" i="3"/>
  <c r="F295" i="3"/>
  <c r="F294" i="3"/>
  <c r="F293" i="3"/>
  <c r="F291" i="3"/>
  <c r="F289" i="3"/>
  <c r="F288" i="3"/>
  <c r="F287" i="3"/>
  <c r="F285" i="3"/>
  <c r="F283" i="3"/>
  <c r="F282" i="3"/>
  <c r="F281" i="3"/>
  <c r="F279" i="3"/>
  <c r="F277" i="3"/>
  <c r="F276" i="3"/>
  <c r="F275" i="3"/>
  <c r="F273" i="3"/>
  <c r="F271" i="3"/>
  <c r="F270" i="3"/>
  <c r="F269" i="3"/>
  <c r="F267" i="3"/>
  <c r="F265" i="3"/>
  <c r="F264" i="3"/>
  <c r="F263" i="3"/>
  <c r="F261" i="3"/>
  <c r="F259" i="3"/>
  <c r="F258" i="3"/>
  <c r="F257" i="3"/>
  <c r="F255" i="3"/>
  <c r="F253" i="3"/>
  <c r="F252" i="3"/>
  <c r="F251" i="3"/>
  <c r="F249" i="3"/>
  <c r="F247" i="3"/>
  <c r="F246" i="3"/>
  <c r="F243" i="3"/>
  <c r="F241" i="3"/>
  <c r="F240" i="3"/>
  <c r="F239" i="3"/>
  <c r="F237" i="3"/>
  <c r="F235" i="3"/>
  <c r="F234" i="3"/>
  <c r="F233" i="3"/>
  <c r="F231" i="3"/>
  <c r="F229" i="3"/>
  <c r="F228" i="3"/>
  <c r="F227" i="3"/>
  <c r="F225" i="3"/>
  <c r="F223" i="3"/>
  <c r="F222" i="3"/>
  <c r="F221" i="3"/>
  <c r="F219" i="3"/>
  <c r="F217" i="3"/>
  <c r="F216" i="3"/>
  <c r="F215" i="3"/>
  <c r="F213" i="3"/>
  <c r="F211" i="3"/>
  <c r="F210" i="3"/>
  <c r="F209" i="3"/>
  <c r="F207" i="3"/>
  <c r="F205" i="3"/>
  <c r="F204" i="3"/>
  <c r="F203" i="3"/>
  <c r="F201" i="3"/>
  <c r="F199" i="3"/>
  <c r="F198" i="3"/>
  <c r="F197" i="3"/>
  <c r="F195" i="3"/>
  <c r="F193" i="3"/>
  <c r="F192" i="3"/>
  <c r="F191" i="3"/>
  <c r="F189" i="3"/>
  <c r="F187" i="3"/>
  <c r="F186" i="3"/>
  <c r="F185" i="3"/>
  <c r="F183" i="3"/>
  <c r="F181" i="3"/>
  <c r="F180" i="3"/>
  <c r="F179" i="3"/>
  <c r="F177" i="3"/>
  <c r="F175" i="3"/>
  <c r="F174" i="3"/>
  <c r="F173" i="3"/>
  <c r="F171" i="3"/>
  <c r="F169" i="3"/>
  <c r="F168" i="3"/>
  <c r="F167" i="3"/>
  <c r="F165" i="3"/>
  <c r="F163" i="3"/>
  <c r="F162" i="3"/>
  <c r="F161" i="3"/>
  <c r="F159" i="3"/>
  <c r="F157" i="3"/>
  <c r="F156" i="3"/>
  <c r="F155" i="3"/>
  <c r="F153" i="3"/>
  <c r="F151" i="3"/>
  <c r="F150" i="3"/>
  <c r="F149" i="3"/>
  <c r="F147" i="3"/>
  <c r="F145" i="3"/>
  <c r="F144" i="3"/>
  <c r="F143" i="3"/>
  <c r="F141" i="3"/>
  <c r="F139" i="3"/>
  <c r="F138" i="3"/>
  <c r="F137" i="3"/>
  <c r="F135" i="3"/>
  <c r="F133" i="3"/>
  <c r="F132" i="3"/>
  <c r="F131" i="3"/>
  <c r="F129" i="3"/>
  <c r="F127" i="3"/>
  <c r="F126" i="3"/>
  <c r="F125" i="3"/>
  <c r="F123" i="3"/>
  <c r="F121" i="3"/>
  <c r="F120" i="3"/>
  <c r="F119" i="3"/>
  <c r="F117" i="3"/>
  <c r="F115" i="3"/>
  <c r="F114" i="3"/>
  <c r="F113" i="3"/>
  <c r="F111" i="3"/>
  <c r="F109" i="3"/>
  <c r="F108" i="3"/>
  <c r="F107" i="3"/>
  <c r="F105" i="3"/>
  <c r="F103" i="3"/>
  <c r="F102" i="3"/>
  <c r="F101" i="3"/>
  <c r="F99" i="3"/>
  <c r="F97" i="3"/>
  <c r="F96" i="3"/>
  <c r="F95" i="3"/>
  <c r="F93" i="3"/>
  <c r="F91" i="3"/>
  <c r="F90" i="3"/>
  <c r="F89" i="3"/>
  <c r="F87" i="3"/>
  <c r="F85" i="3"/>
  <c r="F84" i="3"/>
  <c r="F83" i="3"/>
  <c r="F81" i="3"/>
  <c r="F79" i="3"/>
  <c r="F78" i="3"/>
  <c r="F77" i="3"/>
  <c r="F75" i="3"/>
  <c r="F73" i="3"/>
  <c r="F72" i="3"/>
  <c r="F71" i="3"/>
  <c r="F69" i="3"/>
  <c r="F67" i="3"/>
  <c r="F66" i="3"/>
  <c r="F65" i="3"/>
  <c r="F63" i="3"/>
  <c r="F61" i="3"/>
  <c r="F60" i="3"/>
  <c r="F59" i="3"/>
  <c r="F57" i="3"/>
  <c r="F55" i="3"/>
  <c r="F54" i="3"/>
  <c r="F53" i="3"/>
  <c r="F51" i="3"/>
  <c r="F49" i="3"/>
  <c r="F48" i="3"/>
  <c r="F47" i="3"/>
  <c r="F45" i="3"/>
  <c r="F43" i="3"/>
  <c r="F42" i="3"/>
  <c r="F41" i="3"/>
  <c r="F39" i="3"/>
  <c r="F37" i="3"/>
  <c r="F36" i="3"/>
  <c r="F35" i="3"/>
  <c r="F33" i="3"/>
  <c r="F31" i="3"/>
  <c r="F30" i="3"/>
  <c r="F29" i="3"/>
  <c r="F27" i="3"/>
  <c r="F25" i="3"/>
  <c r="F24" i="3"/>
  <c r="F23" i="3"/>
  <c r="F21" i="3"/>
  <c r="F19" i="3"/>
  <c r="F18" i="3"/>
  <c r="F17" i="3"/>
  <c r="F15" i="3"/>
  <c r="F11" i="3"/>
  <c r="F12" i="3"/>
  <c r="F13" i="3"/>
  <c r="F10" i="3"/>
  <c r="F9" i="3"/>
  <c r="F8" i="3"/>
</calcChain>
</file>

<file path=xl/sharedStrings.xml><?xml version="1.0" encoding="utf-8"?>
<sst xmlns="http://schemas.openxmlformats.org/spreadsheetml/2006/main" count="639" uniqueCount="66">
  <si>
    <t>Number of Workers</t>
  </si>
  <si>
    <t>Average Monthly Earnings</t>
  </si>
  <si>
    <t>Earnings Disparity</t>
  </si>
  <si>
    <t>Male</t>
  </si>
  <si>
    <t>Female</t>
  </si>
  <si>
    <t>White</t>
  </si>
  <si>
    <t>Black</t>
  </si>
  <si>
    <t>Asian</t>
  </si>
  <si>
    <t>Hispanic</t>
  </si>
  <si>
    <t>Data Type</t>
  </si>
  <si>
    <t>Types</t>
  </si>
  <si>
    <t>State</t>
  </si>
  <si>
    <t>Alabama </t>
  </si>
  <si>
    <t>Alaska </t>
  </si>
  <si>
    <t>Arizona </t>
  </si>
  <si>
    <t>Arkansas </t>
  </si>
  <si>
    <t>California </t>
  </si>
  <si>
    <t>Colorado </t>
  </si>
  <si>
    <t>Connecticut </t>
  </si>
  <si>
    <t>Delaware </t>
  </si>
  <si>
    <t>Florida </t>
  </si>
  <si>
    <t>Georgia </t>
  </si>
  <si>
    <t>Hawaii </t>
  </si>
  <si>
    <t>Idaho </t>
  </si>
  <si>
    <t>Illinois</t>
  </si>
  <si>
    <t>Indiana </t>
  </si>
  <si>
    <t>Iowa </t>
  </si>
  <si>
    <t>Kansas </t>
  </si>
  <si>
    <t>Kentucky </t>
  </si>
  <si>
    <t>Louisiana </t>
  </si>
  <si>
    <t>Maine </t>
  </si>
  <si>
    <t>Maryland </t>
  </si>
  <si>
    <t>Massachusetts </t>
  </si>
  <si>
    <t>Michigan </t>
  </si>
  <si>
    <t>Minnesota </t>
  </si>
  <si>
    <t>Mississippi </t>
  </si>
  <si>
    <t>Missouri </t>
  </si>
  <si>
    <t>Montana</t>
  </si>
  <si>
    <t>Nebraska </t>
  </si>
  <si>
    <t>Nevada </t>
  </si>
  <si>
    <t>New Hampshire </t>
  </si>
  <si>
    <t>New Jersey </t>
  </si>
  <si>
    <t>New Mexico </t>
  </si>
  <si>
    <t>New York </t>
  </si>
  <si>
    <t>North Carolina </t>
  </si>
  <si>
    <t>North Dakota </t>
  </si>
  <si>
    <t>Ohio </t>
  </si>
  <si>
    <t>Oklahoma </t>
  </si>
  <si>
    <t>Oregon </t>
  </si>
  <si>
    <t>Pennsylvania</t>
  </si>
  <si>
    <t>Rhode Island </t>
  </si>
  <si>
    <t>South Carolina </t>
  </si>
  <si>
    <t>South Dakota </t>
  </si>
  <si>
    <t>Tennessee </t>
  </si>
  <si>
    <t>Texas </t>
  </si>
  <si>
    <t>Utah </t>
  </si>
  <si>
    <t>Vermont </t>
  </si>
  <si>
    <t>Virginia </t>
  </si>
  <si>
    <t>Washington </t>
  </si>
  <si>
    <t>West Virginia </t>
  </si>
  <si>
    <t>Wisconsin </t>
  </si>
  <si>
    <t>Wyoming</t>
  </si>
  <si>
    <t>District of Columbia</t>
  </si>
  <si>
    <t>National</t>
  </si>
  <si>
    <t>&lt;1%</t>
  </si>
  <si>
    <t>Share of Workers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</si>
</sst>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0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3" fillId="0" borderId="0" xfId="0" applyFont="1"/>
    <xf numFmtId="9" fontId="0" fillId="0" borderId="0" xfId="3" applyFont="1"/>
    <xf numFmtId="9" fontId="0" fillId="0" borderId="0" xfId="3" applyFont="1" applyAlignment="1">
      <alignment horizontal="right"/>
    </xf>
    <xf numFmtId="166" fontId="0" fillId="0" borderId="0" xfId="1" applyNumberFormat="1" applyFont="1"/>
    <xf numFmtId="164" fontId="0" fillId="0" borderId="0" xfId="2" applyFont="1"/>
    <xf numFmtId="166" fontId="0" fillId="0" borderId="0" xfId="0" applyNumberFormat="1"/>
    <xf numFmtId="0" fontId="1" fillId="0" borderId="0" xfId="0" applyFont="1" applyFill="1"/>
    <xf numFmtId="9" fontId="1" fillId="0" borderId="0" xfId="3" applyFont="1" applyFill="1"/>
    <xf numFmtId="164" fontId="1" fillId="0" borderId="0" xfId="2" applyFont="1" applyFill="1"/>
    <xf numFmtId="0" fontId="0" fillId="0" borderId="0" xfId="0" applyFont="1" applyFill="1"/>
    <xf numFmtId="166" fontId="2" fillId="0" borderId="0" xfId="1" applyNumberFormat="1" applyFont="1" applyFill="1"/>
    <xf numFmtId="9" fontId="2" fillId="0" borderId="0" xfId="3" applyFont="1" applyFill="1"/>
    <xf numFmtId="164" fontId="2" fillId="0" borderId="0" xfId="2" applyFont="1" applyFill="1"/>
  </cellXfs>
  <cellStyles count="110">
    <cellStyle name="Comma" xfId="1" builtinId="3"/>
    <cellStyle name="Currency" xfId="2" builtinId="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Normal" xfId="0" builtinId="0"/>
    <cellStyle name="Percent" xfId="3" builtinId="5"/>
  </cellStyles>
  <dxfs count="3">
    <dxf>
      <numFmt numFmtId="166" formatCode="_(* #,##0_);_(* \(#,##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A1:F313" totalsRowShown="0" headerRowDxfId="2">
  <autoFilter ref="A1:F313"/>
  <sortState ref="A2:F307">
    <sortCondition ref="A1:A307"/>
  </sortState>
  <tableColumns count="6">
    <tableColumn id="1" name="State"/>
    <tableColumn id="2" name="Data Type" dataDxfId="1"/>
    <tableColumn id="3" name="Number of Workers" dataDxfId="0" dataCellStyle="Comma"/>
    <tableColumn id="4" name="Share of Workers" dataCellStyle="Percent"/>
    <tableColumn id="5" name="Average Monthly Earnings" dataCellStyle="Currency"/>
    <tableColumn id="6" name="Earnings Disparity" dataCellStyle="Currency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3"/>
  <sheetViews>
    <sheetView tabSelected="1" zoomScale="200" zoomScaleNormal="200" zoomScalePageLayoutView="200" workbookViewId="0">
      <selection activeCell="G4" sqref="G4"/>
    </sheetView>
  </sheetViews>
  <sheetFormatPr baseColWidth="10" defaultColWidth="8.83203125" defaultRowHeight="14" x14ac:dyDescent="0"/>
  <cols>
    <col min="1" max="1" width="18.6640625" bestFit="1" customWidth="1"/>
    <col min="2" max="2" width="11.83203125" customWidth="1"/>
    <col min="3" max="3" width="17.33203125" customWidth="1"/>
    <col min="4" max="4" width="16.33203125" style="3" customWidth="1"/>
    <col min="5" max="5" width="21.1640625" style="6" customWidth="1"/>
    <col min="6" max="6" width="16.83203125" style="6" customWidth="1"/>
    <col min="8" max="8" width="11.83203125" bestFit="1" customWidth="1"/>
    <col min="9" max="9" width="12.5" bestFit="1" customWidth="1"/>
  </cols>
  <sheetData>
    <row r="1" spans="1:9" ht="27.75" customHeight="1">
      <c r="A1" s="8" t="s">
        <v>11</v>
      </c>
      <c r="B1" s="8" t="s">
        <v>9</v>
      </c>
      <c r="C1" s="8" t="s">
        <v>0</v>
      </c>
      <c r="D1" s="9" t="s">
        <v>65</v>
      </c>
      <c r="E1" s="10" t="s">
        <v>1</v>
      </c>
      <c r="F1" s="10" t="s">
        <v>2</v>
      </c>
    </row>
    <row r="2" spans="1:9">
      <c r="A2" s="11" t="s">
        <v>63</v>
      </c>
      <c r="B2" s="8" t="s">
        <v>3</v>
      </c>
      <c r="C2" s="12">
        <v>72753514</v>
      </c>
      <c r="D2" s="13">
        <v>0.52188399733062196</v>
      </c>
      <c r="E2" s="14">
        <v>4975.548246886091</v>
      </c>
      <c r="F2" s="14">
        <v>1</v>
      </c>
      <c r="I2" s="7"/>
    </row>
    <row r="3" spans="1:9">
      <c r="A3" s="11" t="s">
        <v>63</v>
      </c>
      <c r="B3" s="8" t="s">
        <v>4</v>
      </c>
      <c r="C3" s="12">
        <v>66042949</v>
      </c>
      <c r="D3" s="13">
        <v>0.47811600266937809</v>
      </c>
      <c r="E3" s="14">
        <v>3359.3485381805358</v>
      </c>
      <c r="F3" s="14">
        <f>Table1[[#This Row],[Average Monthly Earnings]]/E2</f>
        <v>0.6751715331637993</v>
      </c>
    </row>
    <row r="4" spans="1:9">
      <c r="A4" s="11" t="s">
        <v>63</v>
      </c>
      <c r="B4" s="8" t="s">
        <v>5</v>
      </c>
      <c r="C4" s="12">
        <v>94774259</v>
      </c>
      <c r="D4" s="13">
        <v>0.68282936961744423</v>
      </c>
      <c r="E4" s="14">
        <v>4572.2735811898747</v>
      </c>
      <c r="F4" s="14">
        <v>1</v>
      </c>
    </row>
    <row r="5" spans="1:9">
      <c r="A5" s="11" t="s">
        <v>63</v>
      </c>
      <c r="B5" s="8" t="s">
        <v>7</v>
      </c>
      <c r="C5" s="12">
        <v>7397942</v>
      </c>
      <c r="D5" s="13">
        <v>5.3300229304937094E-2</v>
      </c>
      <c r="E5" s="14">
        <v>5040.3420064090469</v>
      </c>
      <c r="F5" s="14">
        <f>Table1[[#This Row],[Average Monthly Earnings]]/E4</f>
        <v>1.1023710451502255</v>
      </c>
      <c r="H5" s="7"/>
    </row>
    <row r="6" spans="1:9">
      <c r="A6" s="11" t="s">
        <v>63</v>
      </c>
      <c r="B6" s="8" t="s">
        <v>6</v>
      </c>
      <c r="C6" s="12">
        <v>15057422</v>
      </c>
      <c r="D6" s="13">
        <v>0.1084856804031972</v>
      </c>
      <c r="E6" s="14">
        <v>3288.5042539077699</v>
      </c>
      <c r="F6" s="14">
        <f>Table1[[#This Row],[Average Monthly Earnings]]/E4</f>
        <v>0.7192273593243691</v>
      </c>
    </row>
    <row r="7" spans="1:9">
      <c r="A7" s="11" t="s">
        <v>63</v>
      </c>
      <c r="B7" s="8" t="s">
        <v>8</v>
      </c>
      <c r="C7" s="12">
        <v>21566840</v>
      </c>
      <c r="D7" s="13">
        <v>0.15538472067442152</v>
      </c>
      <c r="E7" s="14">
        <v>2941.6035029109016</v>
      </c>
      <c r="F7" s="14">
        <f>Table1[[#This Row],[Average Monthly Earnings]]/E4</f>
        <v>0.64335684439630303</v>
      </c>
    </row>
    <row r="8" spans="1:9">
      <c r="A8" t="s">
        <v>12</v>
      </c>
      <c r="B8" s="1" t="s">
        <v>3</v>
      </c>
      <c r="C8" s="5">
        <v>1039689</v>
      </c>
      <c r="D8" s="3">
        <v>0.52623163648787152</v>
      </c>
      <c r="E8" s="6">
        <v>4384.075713160375</v>
      </c>
      <c r="F8" s="6">
        <f>E8/E8</f>
        <v>1</v>
      </c>
    </row>
    <row r="9" spans="1:9">
      <c r="A9" t="s">
        <v>12</v>
      </c>
      <c r="B9" s="1" t="s">
        <v>4</v>
      </c>
      <c r="C9" s="5">
        <v>936036</v>
      </c>
      <c r="D9" s="3">
        <v>0.47376836351212848</v>
      </c>
      <c r="E9" s="6">
        <v>2833.2842371554084</v>
      </c>
      <c r="F9" s="6">
        <f>E9/E8</f>
        <v>0.64626717751481577</v>
      </c>
    </row>
    <row r="10" spans="1:9">
      <c r="A10" t="s">
        <v>12</v>
      </c>
      <c r="B10" s="1" t="s">
        <v>5</v>
      </c>
      <c r="C10" s="5">
        <v>1403702</v>
      </c>
      <c r="D10" s="3">
        <v>0.71047438282149589</v>
      </c>
      <c r="E10" s="6">
        <v>3991.1151585165539</v>
      </c>
      <c r="F10" s="6">
        <f>Table1[[#This Row],[Average Monthly Earnings]]/Table1[[#This Row],[Average Monthly Earnings]]</f>
        <v>1</v>
      </c>
    </row>
    <row r="11" spans="1:9">
      <c r="A11" t="s">
        <v>12</v>
      </c>
      <c r="B11" s="1" t="s">
        <v>7</v>
      </c>
      <c r="C11" s="5">
        <v>26848</v>
      </c>
      <c r="D11" s="3">
        <v>1.3588935707145477E-2</v>
      </c>
      <c r="E11" s="6">
        <v>4420.6266318264952</v>
      </c>
      <c r="F11" s="6">
        <f>Table1[[#This Row],[Average Monthly Earnings]]/E10</f>
        <v>1.1076169081198812</v>
      </c>
    </row>
    <row r="12" spans="1:9">
      <c r="A12" t="s">
        <v>12</v>
      </c>
      <c r="B12" s="1" t="s">
        <v>6</v>
      </c>
      <c r="C12" s="5">
        <v>466404</v>
      </c>
      <c r="D12" s="3">
        <v>0.23606726644649431</v>
      </c>
      <c r="E12" s="6">
        <v>2758.8421263110949</v>
      </c>
      <c r="F12" s="6">
        <f>Table1[[#This Row],[Average Monthly Earnings]]/E10</f>
        <v>0.69124593421566949</v>
      </c>
    </row>
    <row r="13" spans="1:9">
      <c r="A13" t="s">
        <v>12</v>
      </c>
      <c r="B13" s="1" t="s">
        <v>8</v>
      </c>
      <c r="C13" s="5">
        <v>78771</v>
      </c>
      <c r="D13" s="3">
        <v>3.986941502486429E-2</v>
      </c>
      <c r="E13" s="6">
        <v>2538.0323235144738</v>
      </c>
      <c r="F13" s="6">
        <f>Table1[[#This Row],[Average Monthly Earnings]]/E10</f>
        <v>0.63592059429771697</v>
      </c>
    </row>
    <row r="14" spans="1:9">
      <c r="A14" t="s">
        <v>13</v>
      </c>
      <c r="B14" s="1" t="s">
        <v>3</v>
      </c>
      <c r="C14" s="5">
        <v>163882</v>
      </c>
      <c r="D14" s="3">
        <v>0.54799220220759115</v>
      </c>
      <c r="E14" s="6">
        <v>6184.2247232823493</v>
      </c>
      <c r="F14" s="6">
        <v>1</v>
      </c>
    </row>
    <row r="15" spans="1:9">
      <c r="A15" t="s">
        <v>13</v>
      </c>
      <c r="B15" s="1" t="s">
        <v>4</v>
      </c>
      <c r="C15" s="5">
        <v>135177</v>
      </c>
      <c r="D15" s="3">
        <v>0.45200779779240885</v>
      </c>
      <c r="E15" s="6">
        <v>3889.5595802862986</v>
      </c>
      <c r="F15" s="6">
        <f>E15/E14</f>
        <v>0.62894861592640661</v>
      </c>
    </row>
    <row r="16" spans="1:9">
      <c r="A16" t="s">
        <v>13</v>
      </c>
      <c r="B16" s="1" t="s">
        <v>5</v>
      </c>
      <c r="C16" s="5">
        <v>245556</v>
      </c>
      <c r="D16" s="3">
        <v>0.82109550289407773</v>
      </c>
      <c r="E16" s="6">
        <v>5495.1377469357203</v>
      </c>
      <c r="F16" s="6">
        <v>1</v>
      </c>
    </row>
    <row r="17" spans="1:6">
      <c r="A17" t="s">
        <v>13</v>
      </c>
      <c r="B17" s="1" t="s">
        <v>7</v>
      </c>
      <c r="C17" s="5">
        <v>21580</v>
      </c>
      <c r="D17" s="3">
        <v>7.2159674178005007E-2</v>
      </c>
      <c r="E17" s="6">
        <v>3231.4381841640825</v>
      </c>
      <c r="F17" s="6">
        <f>Table1[[#This Row],[Average Monthly Earnings]]/E16</f>
        <v>0.58805408216855792</v>
      </c>
    </row>
    <row r="18" spans="1:6">
      <c r="A18" t="s">
        <v>13</v>
      </c>
      <c r="B18" s="1" t="s">
        <v>6</v>
      </c>
      <c r="C18" s="5">
        <v>12182</v>
      </c>
      <c r="D18" s="3">
        <v>4.0734437017444718E-2</v>
      </c>
      <c r="E18" s="6">
        <v>4054.3997085015417</v>
      </c>
      <c r="F18" s="6">
        <f>Table1[[#This Row],[Average Monthly Earnings]]/E16</f>
        <v>0.73781584652039267</v>
      </c>
    </row>
    <row r="19" spans="1:6">
      <c r="A19" t="s">
        <v>13</v>
      </c>
      <c r="B19" s="1" t="s">
        <v>8</v>
      </c>
      <c r="C19" s="5">
        <v>19741</v>
      </c>
      <c r="D19" s="3">
        <v>6.6010385910472522E-2</v>
      </c>
      <c r="E19" s="6">
        <v>3604.7270567437522</v>
      </c>
      <c r="F19" s="6">
        <f>Table1[[#This Row],[Average Monthly Earnings]]/E16</f>
        <v>0.65598484018965186</v>
      </c>
    </row>
    <row r="20" spans="1:6">
      <c r="A20" t="s">
        <v>14</v>
      </c>
      <c r="B20" s="1" t="s">
        <v>3</v>
      </c>
      <c r="C20" s="5">
        <v>1394048</v>
      </c>
      <c r="D20" s="3">
        <v>0.53493065135349294</v>
      </c>
      <c r="E20" s="6">
        <v>4619.2763676239665</v>
      </c>
      <c r="F20" s="6">
        <v>1</v>
      </c>
    </row>
    <row r="21" spans="1:6">
      <c r="A21" t="s">
        <v>14</v>
      </c>
      <c r="B21" s="1" t="s">
        <v>4</v>
      </c>
      <c r="C21" s="5">
        <v>1211987</v>
      </c>
      <c r="D21" s="3">
        <v>0.46506934864650706</v>
      </c>
      <c r="E21" s="6">
        <v>3241.9845175456935</v>
      </c>
      <c r="F21" s="6">
        <f>E21/E20</f>
        <v>0.70183817973491036</v>
      </c>
    </row>
    <row r="22" spans="1:6">
      <c r="A22" t="s">
        <v>14</v>
      </c>
      <c r="B22" s="1" t="s">
        <v>5</v>
      </c>
      <c r="C22" s="5">
        <v>1683368</v>
      </c>
      <c r="D22" s="3">
        <v>0.64594988171686107</v>
      </c>
      <c r="E22" s="6">
        <v>4486.8837007112315</v>
      </c>
      <c r="F22" s="6">
        <v>1</v>
      </c>
    </row>
    <row r="23" spans="1:6">
      <c r="A23" t="s">
        <v>14</v>
      </c>
      <c r="B23" s="1" t="s">
        <v>7</v>
      </c>
      <c r="C23" s="5">
        <v>89999</v>
      </c>
      <c r="D23" s="3">
        <v>3.4534839324874764E-2</v>
      </c>
      <c r="E23" s="6">
        <v>4760.9670430981241</v>
      </c>
      <c r="F23" s="6">
        <f>Table1[[#This Row],[Average Monthly Earnings]]/E22</f>
        <v>1.0610854572280193</v>
      </c>
    </row>
    <row r="24" spans="1:6">
      <c r="A24" t="s">
        <v>14</v>
      </c>
      <c r="B24" s="1" t="s">
        <v>6</v>
      </c>
      <c r="C24" s="5">
        <v>101715</v>
      </c>
      <c r="D24" s="3">
        <v>3.9030557916528368E-2</v>
      </c>
      <c r="E24" s="6">
        <v>3444.32632409288</v>
      </c>
      <c r="F24" s="6">
        <f>Table1[[#This Row],[Average Monthly Earnings]]/E22</f>
        <v>0.76764332526535239</v>
      </c>
    </row>
    <row r="25" spans="1:6">
      <c r="A25" t="s">
        <v>14</v>
      </c>
      <c r="B25" s="1" t="s">
        <v>8</v>
      </c>
      <c r="C25" s="5">
        <v>730953</v>
      </c>
      <c r="D25" s="3">
        <v>0.28048472104173583</v>
      </c>
      <c r="E25" s="6">
        <v>2783.2278664534815</v>
      </c>
      <c r="F25" s="6">
        <f>Table1[[#This Row],[Average Monthly Earnings]]/E22</f>
        <v>0.62030309945682394</v>
      </c>
    </row>
    <row r="26" spans="1:6">
      <c r="A26" t="s">
        <v>15</v>
      </c>
      <c r="B26" s="1" t="s">
        <v>3</v>
      </c>
      <c r="C26" s="5">
        <v>637839</v>
      </c>
      <c r="D26" s="3">
        <v>0.52363778762195301</v>
      </c>
      <c r="E26" s="6">
        <v>4003.4002286762748</v>
      </c>
      <c r="F26" s="6">
        <v>1</v>
      </c>
    </row>
    <row r="27" spans="1:6">
      <c r="A27" t="s">
        <v>15</v>
      </c>
      <c r="B27" s="1" t="s">
        <v>4</v>
      </c>
      <c r="C27" s="5">
        <v>580253</v>
      </c>
      <c r="D27" s="3">
        <v>0.47636221237804699</v>
      </c>
      <c r="E27" s="6">
        <v>2734.4863280767149</v>
      </c>
      <c r="F27" s="6">
        <f>E27/E26</f>
        <v>0.68304095815593069</v>
      </c>
    </row>
    <row r="28" spans="1:6">
      <c r="A28" t="s">
        <v>15</v>
      </c>
      <c r="B28" s="1" t="s">
        <v>5</v>
      </c>
      <c r="C28" s="5">
        <v>960178</v>
      </c>
      <c r="D28" s="3">
        <v>0.78826394065472882</v>
      </c>
      <c r="E28" s="6">
        <v>3593.9499683414774</v>
      </c>
      <c r="F28" s="6">
        <v>1</v>
      </c>
    </row>
    <row r="29" spans="1:6">
      <c r="A29" t="s">
        <v>15</v>
      </c>
      <c r="B29" s="1" t="s">
        <v>7</v>
      </c>
      <c r="C29" s="5">
        <v>17431</v>
      </c>
      <c r="D29" s="3">
        <v>1.4310084952532321E-2</v>
      </c>
      <c r="E29" s="6">
        <v>4281.3341236634778</v>
      </c>
      <c r="F29" s="6">
        <f>Table1[[#This Row],[Average Monthly Earnings]]/E28</f>
        <v>1.1912614703535263</v>
      </c>
    </row>
    <row r="30" spans="1:6">
      <c r="A30" t="s">
        <v>15</v>
      </c>
      <c r="B30" s="1" t="s">
        <v>6</v>
      </c>
      <c r="C30" s="5">
        <v>163032</v>
      </c>
      <c r="D30" s="3">
        <v>0.13384210716431927</v>
      </c>
      <c r="E30" s="6">
        <v>2623.4035775937323</v>
      </c>
      <c r="F30" s="6">
        <f>Table1[[#This Row],[Average Monthly Earnings]]/E28</f>
        <v>0.72994994385087975</v>
      </c>
    </row>
    <row r="31" spans="1:6">
      <c r="A31" t="s">
        <v>15</v>
      </c>
      <c r="B31" s="1" t="s">
        <v>8</v>
      </c>
      <c r="C31" s="5">
        <v>77451</v>
      </c>
      <c r="D31" s="3">
        <v>6.3583867228419522E-2</v>
      </c>
      <c r="E31" s="6">
        <v>2396.0790322154821</v>
      </c>
      <c r="F31" s="6">
        <f>Table1[[#This Row],[Average Monthly Earnings]]/E28</f>
        <v>0.66669793773484709</v>
      </c>
    </row>
    <row r="32" spans="1:6">
      <c r="A32" t="s">
        <v>16</v>
      </c>
      <c r="B32" s="1" t="s">
        <v>3</v>
      </c>
      <c r="C32" s="5">
        <v>8770161</v>
      </c>
      <c r="D32" s="3">
        <v>0.54183142951350427</v>
      </c>
      <c r="E32" s="6">
        <v>5325.9395712657524</v>
      </c>
      <c r="F32" s="6">
        <v>1</v>
      </c>
    </row>
    <row r="33" spans="1:6">
      <c r="A33" t="s">
        <v>16</v>
      </c>
      <c r="B33" s="1" t="s">
        <v>4</v>
      </c>
      <c r="C33" s="5">
        <v>7415982</v>
      </c>
      <c r="D33" s="3">
        <v>0.45816857048649579</v>
      </c>
      <c r="E33" s="6">
        <v>3836.582618502659</v>
      </c>
      <c r="F33" s="6">
        <f>E33/E32</f>
        <v>0.72035789500909875</v>
      </c>
    </row>
    <row r="34" spans="1:6">
      <c r="A34" t="s">
        <v>16</v>
      </c>
      <c r="B34" s="1" t="s">
        <v>5</v>
      </c>
      <c r="C34" s="5">
        <v>7150960</v>
      </c>
      <c r="D34" s="3">
        <v>0.44179518245946547</v>
      </c>
      <c r="E34" s="6">
        <v>5896.8836847521525</v>
      </c>
      <c r="F34" s="6">
        <v>1</v>
      </c>
    </row>
    <row r="35" spans="1:6">
      <c r="A35" t="s">
        <v>16</v>
      </c>
      <c r="B35" s="1" t="s">
        <v>7</v>
      </c>
      <c r="C35" s="5">
        <v>2378444</v>
      </c>
      <c r="D35" s="3">
        <v>0.14694322174220256</v>
      </c>
      <c r="E35" s="6">
        <v>5219.3644752732416</v>
      </c>
      <c r="F35" s="6">
        <f>Table1[[#This Row],[Average Monthly Earnings]]/E34</f>
        <v>0.88510554969384869</v>
      </c>
    </row>
    <row r="36" spans="1:6">
      <c r="A36" t="s">
        <v>16</v>
      </c>
      <c r="B36" s="1" t="s">
        <v>6</v>
      </c>
      <c r="C36" s="5">
        <v>828262</v>
      </c>
      <c r="D36" s="3">
        <v>5.1171054154161372E-2</v>
      </c>
      <c r="E36" s="6">
        <v>4132.261851825755</v>
      </c>
      <c r="F36" s="6">
        <f>Table1[[#This Row],[Average Monthly Earnings]]/E34</f>
        <v>0.70075349502157169</v>
      </c>
    </row>
    <row r="37" spans="1:6">
      <c r="A37" t="s">
        <v>16</v>
      </c>
      <c r="B37" s="1" t="s">
        <v>8</v>
      </c>
      <c r="C37" s="5">
        <v>5828477</v>
      </c>
      <c r="D37" s="3">
        <v>0.36009054164417059</v>
      </c>
      <c r="E37" s="6">
        <v>2958.6608038542627</v>
      </c>
      <c r="F37" s="6">
        <f>Table1[[#This Row],[Average Monthly Earnings]]/E34</f>
        <v>0.50173294269049429</v>
      </c>
    </row>
    <row r="38" spans="1:6">
      <c r="A38" t="s">
        <v>17</v>
      </c>
      <c r="B38" s="1" t="s">
        <v>3</v>
      </c>
      <c r="C38" s="5">
        <v>1314650</v>
      </c>
      <c r="D38" s="3">
        <v>0.53395692277699025</v>
      </c>
      <c r="E38" s="6">
        <v>5187.1914327867426</v>
      </c>
      <c r="F38" s="6">
        <v>1</v>
      </c>
    </row>
    <row r="39" spans="1:6">
      <c r="A39" t="s">
        <v>17</v>
      </c>
      <c r="B39" s="1" t="s">
        <v>4</v>
      </c>
      <c r="C39" s="5">
        <v>1147440</v>
      </c>
      <c r="D39" s="3">
        <v>0.46604307722300969</v>
      </c>
      <c r="E39" s="6">
        <v>3451.862115253633</v>
      </c>
      <c r="F39" s="6">
        <f>E39/E38</f>
        <v>0.66545878631650401</v>
      </c>
    </row>
    <row r="40" spans="1:6">
      <c r="A40" t="s">
        <v>17</v>
      </c>
      <c r="B40" s="1" t="s">
        <v>5</v>
      </c>
      <c r="C40" s="5">
        <v>1873579</v>
      </c>
      <c r="D40" s="3">
        <v>0.76097096369344741</v>
      </c>
      <c r="E40" s="6">
        <v>4757.0765605760262</v>
      </c>
      <c r="F40" s="6">
        <v>1</v>
      </c>
    </row>
    <row r="41" spans="1:6">
      <c r="A41" t="s">
        <v>17</v>
      </c>
      <c r="B41" s="1" t="s">
        <v>7</v>
      </c>
      <c r="C41" s="5">
        <v>70203</v>
      </c>
      <c r="D41" s="3">
        <v>2.8513579925997831E-2</v>
      </c>
      <c r="E41" s="6">
        <v>4491.440296856681</v>
      </c>
      <c r="F41" s="6">
        <f>Table1[[#This Row],[Average Monthly Earnings]]/E40</f>
        <v>0.9441597669625944</v>
      </c>
    </row>
    <row r="42" spans="1:6">
      <c r="A42" t="s">
        <v>17</v>
      </c>
      <c r="B42" s="1" t="s">
        <v>6</v>
      </c>
      <c r="C42" s="5">
        <v>82128</v>
      </c>
      <c r="D42" s="3">
        <v>3.3357025941375011E-2</v>
      </c>
      <c r="E42" s="6">
        <v>3528.912709984786</v>
      </c>
      <c r="F42" s="6">
        <f>Table1[[#This Row],[Average Monthly Earnings]]/E40</f>
        <v>0.74182382079582843</v>
      </c>
    </row>
    <row r="43" spans="1:6">
      <c r="A43" t="s">
        <v>17</v>
      </c>
      <c r="B43" s="1" t="s">
        <v>8</v>
      </c>
      <c r="C43" s="5">
        <v>436180</v>
      </c>
      <c r="D43" s="3">
        <v>0.17715843043917973</v>
      </c>
      <c r="E43" s="6">
        <v>2919.7475411907317</v>
      </c>
      <c r="F43" s="6">
        <f>Table1[[#This Row],[Average Monthly Earnings]]/E40</f>
        <v>0.61376929801549895</v>
      </c>
    </row>
    <row r="44" spans="1:6">
      <c r="A44" t="s">
        <v>18</v>
      </c>
      <c r="B44" s="1" t="s">
        <v>3</v>
      </c>
      <c r="C44" s="5">
        <v>885981</v>
      </c>
      <c r="D44" s="3">
        <v>0.51236112171324277</v>
      </c>
      <c r="E44" s="6">
        <v>6621.8344262992259</v>
      </c>
      <c r="F44" s="6">
        <v>1</v>
      </c>
    </row>
    <row r="45" spans="1:6">
      <c r="A45" t="s">
        <v>18</v>
      </c>
      <c r="B45" s="1" t="s">
        <v>4</v>
      </c>
      <c r="C45" s="5">
        <v>843231</v>
      </c>
      <c r="D45" s="3">
        <v>0.48763887828675723</v>
      </c>
      <c r="E45" s="6">
        <v>4073.4942771931678</v>
      </c>
      <c r="F45" s="6">
        <f>E45/E44</f>
        <v>0.61516099844099237</v>
      </c>
    </row>
    <row r="46" spans="1:6">
      <c r="A46" t="s">
        <v>18</v>
      </c>
      <c r="B46" s="1" t="s">
        <v>5</v>
      </c>
      <c r="C46" s="5">
        <v>1295782</v>
      </c>
      <c r="D46" s="3">
        <v>0.74934825805048777</v>
      </c>
      <c r="E46" s="6">
        <v>5879.9913149564809</v>
      </c>
      <c r="F46" s="6">
        <v>1</v>
      </c>
    </row>
    <row r="47" spans="1:6">
      <c r="A47" t="s">
        <v>18</v>
      </c>
      <c r="B47" s="1" t="s">
        <v>7</v>
      </c>
      <c r="C47" s="5">
        <v>71556</v>
      </c>
      <c r="D47" s="3">
        <v>4.1380698260248018E-2</v>
      </c>
      <c r="E47" s="6">
        <v>6115.0489361261725</v>
      </c>
      <c r="F47" s="6">
        <f>Table1[[#This Row],[Average Monthly Earnings]]/E46</f>
        <v>1.0399758449594634</v>
      </c>
    </row>
    <row r="48" spans="1:6">
      <c r="A48" t="s">
        <v>18</v>
      </c>
      <c r="B48" s="1" t="s">
        <v>6</v>
      </c>
      <c r="C48" s="5">
        <v>152171</v>
      </c>
      <c r="D48" s="3">
        <v>8.8000198934543597E-2</v>
      </c>
      <c r="E48" s="6">
        <v>3706.4891409603269</v>
      </c>
      <c r="F48" s="6">
        <f>Table1[[#This Row],[Average Monthly Earnings]]/E46</f>
        <v>0.63035622714823003</v>
      </c>
    </row>
    <row r="49" spans="1:6">
      <c r="A49" t="s">
        <v>18</v>
      </c>
      <c r="B49" s="1" t="s">
        <v>8</v>
      </c>
      <c r="C49" s="5">
        <v>209703</v>
      </c>
      <c r="D49" s="3">
        <v>0.12127084475472065</v>
      </c>
      <c r="E49" s="6">
        <v>3239.3231133465924</v>
      </c>
      <c r="F49" s="6">
        <f>Table1[[#This Row],[Average Monthly Earnings]]/E46</f>
        <v>0.55090610510035543</v>
      </c>
    </row>
    <row r="50" spans="1:6">
      <c r="A50" t="s">
        <v>19</v>
      </c>
      <c r="B50" s="1" t="s">
        <v>3</v>
      </c>
      <c r="C50" s="5">
        <v>208268</v>
      </c>
      <c r="D50" s="3">
        <v>0.50358950303094785</v>
      </c>
      <c r="E50" s="6">
        <v>4901.4738782528739</v>
      </c>
      <c r="F50" s="6">
        <v>1</v>
      </c>
    </row>
    <row r="51" spans="1:6">
      <c r="A51" t="s">
        <v>19</v>
      </c>
      <c r="B51" s="1" t="s">
        <v>4</v>
      </c>
      <c r="C51" s="5">
        <v>205299</v>
      </c>
      <c r="D51" s="3">
        <v>0.49641049696905215</v>
      </c>
      <c r="E51" s="6">
        <v>3518.9910511736866</v>
      </c>
      <c r="F51" s="6">
        <f>E51/E50</f>
        <v>0.71794548712927708</v>
      </c>
    </row>
    <row r="52" spans="1:6">
      <c r="A52" t="s">
        <v>19</v>
      </c>
      <c r="B52" s="1" t="s">
        <v>5</v>
      </c>
      <c r="C52" s="5">
        <v>285575</v>
      </c>
      <c r="D52" s="3">
        <v>0.69051689327243226</v>
      </c>
      <c r="E52" s="6">
        <v>4511.2045390896083</v>
      </c>
      <c r="F52" s="6">
        <v>1</v>
      </c>
    </row>
    <row r="53" spans="1:6">
      <c r="A53" t="s">
        <v>19</v>
      </c>
      <c r="B53" s="1" t="s">
        <v>7</v>
      </c>
      <c r="C53" s="5">
        <v>15035</v>
      </c>
      <c r="D53" s="3">
        <v>3.6354448009633264E-2</v>
      </c>
      <c r="E53" s="6">
        <v>5437.0269147806885</v>
      </c>
      <c r="F53" s="6">
        <f>Table1[[#This Row],[Average Monthly Earnings]]/E52</f>
        <v>1.205227310725733</v>
      </c>
    </row>
    <row r="54" spans="1:6">
      <c r="A54" t="s">
        <v>19</v>
      </c>
      <c r="B54" s="1" t="s">
        <v>6</v>
      </c>
      <c r="C54" s="5">
        <v>81886</v>
      </c>
      <c r="D54" s="3">
        <v>0.1979993568152198</v>
      </c>
      <c r="E54" s="6">
        <v>3453.5815284741884</v>
      </c>
      <c r="F54" s="6">
        <f>Table1[[#This Row],[Average Monthly Earnings]]/E52</f>
        <v>0.7655564048468404</v>
      </c>
    </row>
    <row r="55" spans="1:6">
      <c r="A55" t="s">
        <v>19</v>
      </c>
      <c r="B55" s="1" t="s">
        <v>8</v>
      </c>
      <c r="C55" s="5">
        <v>31071</v>
      </c>
      <c r="D55" s="3">
        <v>7.5129301902714676E-2</v>
      </c>
      <c r="E55" s="6">
        <v>2947.857515987434</v>
      </c>
      <c r="F55" s="6">
        <f>Table1[[#This Row],[Average Monthly Earnings]]/E52</f>
        <v>0.65345241840493706</v>
      </c>
    </row>
    <row r="56" spans="1:6">
      <c r="A56" t="s">
        <v>62</v>
      </c>
      <c r="B56" s="2" t="s">
        <v>3</v>
      </c>
      <c r="C56" s="5">
        <v>150562</v>
      </c>
      <c r="D56" s="3">
        <v>0.48722728125869691</v>
      </c>
      <c r="E56" s="6">
        <v>7271.6787187087375</v>
      </c>
      <c r="F56" s="6">
        <v>1</v>
      </c>
    </row>
    <row r="57" spans="1:6">
      <c r="A57" t="s">
        <v>62</v>
      </c>
      <c r="B57" s="2" t="s">
        <v>4</v>
      </c>
      <c r="C57" s="5">
        <v>158456</v>
      </c>
      <c r="D57" s="4">
        <v>0.51277271874130315</v>
      </c>
      <c r="E57" s="6">
        <v>5556.6955556288722</v>
      </c>
      <c r="F57" s="6">
        <f>E57/E56</f>
        <v>0.76415581196299032</v>
      </c>
    </row>
    <row r="58" spans="1:6">
      <c r="A58" t="s">
        <v>62</v>
      </c>
      <c r="B58" s="2" t="s">
        <v>5</v>
      </c>
      <c r="C58" s="5">
        <v>146871</v>
      </c>
      <c r="D58" s="3">
        <v>0.47524300746819226</v>
      </c>
      <c r="E58" s="6">
        <v>8359.1614573931256</v>
      </c>
      <c r="F58" s="6">
        <v>1</v>
      </c>
    </row>
    <row r="59" spans="1:6">
      <c r="A59" t="s">
        <v>62</v>
      </c>
      <c r="B59" s="2" t="s">
        <v>7</v>
      </c>
      <c r="C59" s="5">
        <v>14376</v>
      </c>
      <c r="D59" s="3">
        <v>4.6517647972456999E-2</v>
      </c>
      <c r="E59" s="6">
        <v>6274.0719663040973</v>
      </c>
      <c r="F59" s="6">
        <f>Table1[[#This Row],[Average Monthly Earnings]]/E58</f>
        <v>0.75056236182100489</v>
      </c>
    </row>
    <row r="60" spans="1:6">
      <c r="A60" t="s">
        <v>62</v>
      </c>
      <c r="B60" s="2" t="s">
        <v>6</v>
      </c>
      <c r="C60" s="5">
        <v>115225</v>
      </c>
      <c r="D60" s="3">
        <v>0.37284334916710887</v>
      </c>
      <c r="E60" s="6">
        <v>4398.1977460270127</v>
      </c>
      <c r="F60" s="6">
        <f>Table1[[#This Row],[Average Monthly Earnings]]/E58</f>
        <v>0.5261529841772703</v>
      </c>
    </row>
    <row r="61" spans="1:6">
      <c r="A61" t="s">
        <v>62</v>
      </c>
      <c r="B61" s="2" t="s">
        <v>8</v>
      </c>
      <c r="C61" s="5">
        <v>32572</v>
      </c>
      <c r="D61" s="3">
        <v>0.10539599539224188</v>
      </c>
      <c r="E61" s="6">
        <v>4624.0513039042462</v>
      </c>
      <c r="F61" s="6">
        <f>Table1[[#This Row],[Average Monthly Earnings]]/E58</f>
        <v>0.55317167008594847</v>
      </c>
    </row>
    <row r="62" spans="1:6">
      <c r="A62" t="s">
        <v>20</v>
      </c>
      <c r="B62" s="1" t="s">
        <v>3</v>
      </c>
      <c r="C62" s="5">
        <v>4192822</v>
      </c>
      <c r="D62" s="3">
        <v>0.5180832059900029</v>
      </c>
      <c r="E62" s="6">
        <v>4463.6859193771606</v>
      </c>
      <c r="F62" s="6">
        <v>1</v>
      </c>
    </row>
    <row r="63" spans="1:6">
      <c r="A63" t="s">
        <v>20</v>
      </c>
      <c r="B63" s="1" t="s">
        <v>4</v>
      </c>
      <c r="C63" s="5">
        <v>3900129</v>
      </c>
      <c r="D63" s="3">
        <v>0.4819167940099971</v>
      </c>
      <c r="E63" s="6">
        <v>3092.0622458833359</v>
      </c>
      <c r="F63" s="6">
        <f>E63/E62</f>
        <v>0.69271501215183751</v>
      </c>
    </row>
    <row r="64" spans="1:6">
      <c r="A64" t="s">
        <v>20</v>
      </c>
      <c r="B64" s="1" t="s">
        <v>5</v>
      </c>
      <c r="C64" s="5">
        <v>4757412</v>
      </c>
      <c r="D64" s="3">
        <v>0.58784638631816755</v>
      </c>
      <c r="E64" s="6">
        <v>4300.2818786194684</v>
      </c>
      <c r="F64" s="6">
        <v>1</v>
      </c>
    </row>
    <row r="65" spans="1:6">
      <c r="A65" t="s">
        <v>20</v>
      </c>
      <c r="B65" s="1" t="s">
        <v>7</v>
      </c>
      <c r="C65" s="5">
        <v>232086</v>
      </c>
      <c r="D65" s="3">
        <v>2.8677549141221788E-2</v>
      </c>
      <c r="E65" s="6">
        <v>4270.6926182846764</v>
      </c>
      <c r="F65" s="6">
        <f>Table1[[#This Row],[Average Monthly Earnings]]/E64</f>
        <v>0.99311922772274386</v>
      </c>
    </row>
    <row r="66" spans="1:6">
      <c r="A66" t="s">
        <v>20</v>
      </c>
      <c r="B66" s="1" t="s">
        <v>6</v>
      </c>
      <c r="C66" s="5">
        <v>1144448</v>
      </c>
      <c r="D66" s="3">
        <v>0.14141294071841037</v>
      </c>
      <c r="E66" s="6">
        <v>2869.8542295953048</v>
      </c>
      <c r="F66" s="6">
        <f>Table1[[#This Row],[Average Monthly Earnings]]/E64</f>
        <v>0.66736421253311473</v>
      </c>
    </row>
    <row r="67" spans="1:6">
      <c r="A67" t="s">
        <v>20</v>
      </c>
      <c r="B67" s="1" t="s">
        <v>8</v>
      </c>
      <c r="C67" s="5">
        <v>1959005</v>
      </c>
      <c r="D67" s="3">
        <v>0.24206312382220033</v>
      </c>
      <c r="E67" s="6">
        <v>3079.1846399578681</v>
      </c>
      <c r="F67" s="6">
        <f>Table1[[#This Row],[Average Monthly Earnings]]/E64</f>
        <v>0.7160425122983769</v>
      </c>
    </row>
    <row r="68" spans="1:6">
      <c r="A68" t="s">
        <v>21</v>
      </c>
      <c r="B68" s="1" t="s">
        <v>3</v>
      </c>
      <c r="C68" s="5">
        <v>2193359</v>
      </c>
      <c r="D68" s="3">
        <v>0.52135803780879109</v>
      </c>
      <c r="E68" s="6">
        <v>4715.9307383360965</v>
      </c>
      <c r="F68" s="6">
        <v>1</v>
      </c>
    </row>
    <row r="69" spans="1:6">
      <c r="A69" t="s">
        <v>21</v>
      </c>
      <c r="B69" s="1" t="s">
        <v>4</v>
      </c>
      <c r="C69" s="5">
        <v>2013652</v>
      </c>
      <c r="D69" s="3">
        <v>0.47864196219120891</v>
      </c>
      <c r="E69" s="6">
        <v>3212.2071858145873</v>
      </c>
      <c r="F69" s="6">
        <f>E69/E68</f>
        <v>0.68113960192467493</v>
      </c>
    </row>
    <row r="70" spans="1:6">
      <c r="A70" t="s">
        <v>21</v>
      </c>
      <c r="B70" s="1" t="s">
        <v>5</v>
      </c>
      <c r="C70" s="5">
        <v>2500526</v>
      </c>
      <c r="D70" s="3">
        <v>0.59437115805021667</v>
      </c>
      <c r="E70" s="6">
        <v>4570.2225428866595</v>
      </c>
      <c r="F70" s="6">
        <v>1</v>
      </c>
    </row>
    <row r="71" spans="1:6">
      <c r="A71" t="s">
        <v>21</v>
      </c>
      <c r="B71" s="1" t="s">
        <v>7</v>
      </c>
      <c r="C71" s="5">
        <v>154413</v>
      </c>
      <c r="D71" s="3">
        <v>3.6703730986203748E-2</v>
      </c>
      <c r="E71" s="6">
        <v>4562.9191770870111</v>
      </c>
      <c r="F71" s="6">
        <f>Table1[[#This Row],[Average Monthly Earnings]]/E70</f>
        <v>0.99840196714030571</v>
      </c>
    </row>
    <row r="72" spans="1:6">
      <c r="A72" t="s">
        <v>21</v>
      </c>
      <c r="B72" s="1" t="s">
        <v>6</v>
      </c>
      <c r="C72" s="5">
        <v>1186363</v>
      </c>
      <c r="D72" s="3">
        <v>0.28199664797643742</v>
      </c>
      <c r="E72" s="6">
        <v>3152.18142758774</v>
      </c>
      <c r="F72" s="6">
        <f>Table1[[#This Row],[Average Monthly Earnings]]/E70</f>
        <v>0.68972164878359477</v>
      </c>
    </row>
    <row r="73" spans="1:6">
      <c r="A73" t="s">
        <v>21</v>
      </c>
      <c r="B73" s="1" t="s">
        <v>8</v>
      </c>
      <c r="C73" s="5">
        <v>365709</v>
      </c>
      <c r="D73" s="3">
        <v>8.6928462987142172E-2</v>
      </c>
      <c r="E73" s="6">
        <v>2571.5650031462378</v>
      </c>
      <c r="F73" s="6">
        <f>Table1[[#This Row],[Average Monthly Earnings]]/E70</f>
        <v>0.56267828951759913</v>
      </c>
    </row>
    <row r="74" spans="1:6">
      <c r="A74" t="s">
        <v>22</v>
      </c>
      <c r="B74" s="1" t="s">
        <v>3</v>
      </c>
      <c r="C74" s="5">
        <v>260462</v>
      </c>
      <c r="D74" s="3">
        <v>0.52706963190804779</v>
      </c>
      <c r="E74" s="6">
        <v>4736.9000936338152</v>
      </c>
      <c r="F74" s="6">
        <v>1</v>
      </c>
    </row>
    <row r="75" spans="1:6">
      <c r="A75" t="s">
        <v>22</v>
      </c>
      <c r="B75" s="1" t="s">
        <v>4</v>
      </c>
      <c r="C75" s="5">
        <v>233708</v>
      </c>
      <c r="D75" s="3">
        <v>0.47293036809195216</v>
      </c>
      <c r="E75" s="6">
        <v>3432.5459603571135</v>
      </c>
      <c r="F75" s="6">
        <f>E75/E74</f>
        <v>0.72463972059919601</v>
      </c>
    </row>
    <row r="76" spans="1:6">
      <c r="A76" t="s">
        <v>22</v>
      </c>
      <c r="B76" s="1" t="s">
        <v>5</v>
      </c>
      <c r="C76" s="5">
        <v>161433</v>
      </c>
      <c r="D76" s="3">
        <v>0.32667503085982558</v>
      </c>
      <c r="E76" s="6">
        <v>4827.7434306990626</v>
      </c>
      <c r="F76" s="6">
        <v>1</v>
      </c>
    </row>
    <row r="77" spans="1:6">
      <c r="A77" t="s">
        <v>22</v>
      </c>
      <c r="B77" s="1" t="s">
        <v>7</v>
      </c>
      <c r="C77" s="5">
        <v>270610</v>
      </c>
      <c r="D77" s="3">
        <v>0.54760507517655865</v>
      </c>
      <c r="E77" s="6">
        <v>3843.4789527119992</v>
      </c>
      <c r="F77" s="6">
        <f>Table1[[#This Row],[Average Monthly Earnings]]/E76</f>
        <v>0.79612328365914409</v>
      </c>
    </row>
    <row r="78" spans="1:6">
      <c r="A78" t="s">
        <v>22</v>
      </c>
      <c r="B78" s="1" t="s">
        <v>6</v>
      </c>
      <c r="C78" s="5">
        <v>11633</v>
      </c>
      <c r="D78" s="3">
        <v>2.3540482020357367E-2</v>
      </c>
      <c r="E78" s="6">
        <v>3747.4081280240207</v>
      </c>
      <c r="F78" s="6">
        <f>Table1[[#This Row],[Average Monthly Earnings]]/E76</f>
        <v>0.77622354663561555</v>
      </c>
    </row>
    <row r="79" spans="1:6">
      <c r="A79" t="s">
        <v>22</v>
      </c>
      <c r="B79" s="1" t="s">
        <v>8</v>
      </c>
      <c r="C79" s="5">
        <v>50494</v>
      </c>
      <c r="D79" s="3">
        <v>0.1021794119432584</v>
      </c>
      <c r="E79" s="6">
        <v>3412.0265579261991</v>
      </c>
      <c r="F79" s="6">
        <f>Table1[[#This Row],[Average Monthly Earnings]]/E76</f>
        <v>0.7067539124447908</v>
      </c>
    </row>
    <row r="80" spans="1:6">
      <c r="A80" t="s">
        <v>23</v>
      </c>
      <c r="B80" s="1" t="s">
        <v>3</v>
      </c>
      <c r="C80" s="5">
        <v>367853</v>
      </c>
      <c r="D80" s="3">
        <v>0.5393232893100941</v>
      </c>
      <c r="E80" s="6">
        <v>4110.191205513951</v>
      </c>
      <c r="F80" s="6">
        <v>1</v>
      </c>
    </row>
    <row r="81" spans="1:6">
      <c r="A81" t="s">
        <v>23</v>
      </c>
      <c r="B81" s="1" t="s">
        <v>4</v>
      </c>
      <c r="C81" s="5">
        <v>314211</v>
      </c>
      <c r="D81" s="3">
        <v>0.46067671068990595</v>
      </c>
      <c r="E81" s="6">
        <v>2553.8387048864929</v>
      </c>
      <c r="F81" s="6">
        <f>E81/E80</f>
        <v>0.62134304152576592</v>
      </c>
    </row>
    <row r="82" spans="1:6">
      <c r="A82" t="s">
        <v>23</v>
      </c>
      <c r="B82" s="1" t="s">
        <v>5</v>
      </c>
      <c r="C82" s="5">
        <v>599086</v>
      </c>
      <c r="D82" s="3">
        <v>0.87834279481104416</v>
      </c>
      <c r="E82" s="6">
        <v>3505.6468935120497</v>
      </c>
      <c r="F82" s="6">
        <v>1</v>
      </c>
    </row>
    <row r="83" spans="1:6">
      <c r="A83" t="s">
        <v>23</v>
      </c>
      <c r="B83" s="1" t="s">
        <v>7</v>
      </c>
      <c r="C83" s="5">
        <v>9328</v>
      </c>
      <c r="D83" s="3">
        <v>1.3676135963780525E-2</v>
      </c>
      <c r="E83" s="6">
        <v>3791.4911985692788</v>
      </c>
      <c r="F83" s="6">
        <f>Table1[[#This Row],[Average Monthly Earnings]]/E82</f>
        <v>1.0815382477870903</v>
      </c>
    </row>
    <row r="84" spans="1:6">
      <c r="A84" t="s">
        <v>23</v>
      </c>
      <c r="B84" s="1" t="s">
        <v>6</v>
      </c>
      <c r="C84" s="5">
        <v>2753</v>
      </c>
      <c r="D84" s="4" t="s">
        <v>64</v>
      </c>
      <c r="E84" s="6">
        <v>3079.2091636999021</v>
      </c>
      <c r="F84" s="6">
        <f>Table1[[#This Row],[Average Monthly Earnings]]/E82</f>
        <v>0.87835690736526773</v>
      </c>
    </row>
    <row r="85" spans="1:6">
      <c r="A85" t="s">
        <v>23</v>
      </c>
      <c r="B85" s="1" t="s">
        <v>8</v>
      </c>
      <c r="C85" s="5">
        <v>70897</v>
      </c>
      <c r="D85" s="3">
        <v>0.10394479110464708</v>
      </c>
      <c r="E85" s="6">
        <v>2400.606222263737</v>
      </c>
      <c r="F85" s="6">
        <f>Table1[[#This Row],[Average Monthly Earnings]]/E82</f>
        <v>0.68478266499303531</v>
      </c>
    </row>
    <row r="86" spans="1:6">
      <c r="A86" t="s">
        <v>24</v>
      </c>
      <c r="B86" s="1" t="s">
        <v>3</v>
      </c>
      <c r="C86" s="5">
        <v>2839698</v>
      </c>
      <c r="D86" s="3">
        <v>0.48039801486550132</v>
      </c>
      <c r="E86" s="6">
        <v>5304.2057177690513</v>
      </c>
      <c r="F86" s="6">
        <v>1</v>
      </c>
    </row>
    <row r="87" spans="1:6">
      <c r="A87" t="s">
        <v>24</v>
      </c>
      <c r="B87" s="1" t="s">
        <v>4</v>
      </c>
      <c r="C87" s="5">
        <v>3071438</v>
      </c>
      <c r="D87" s="3">
        <v>0.51960198513449873</v>
      </c>
      <c r="E87" s="6">
        <v>3485.3090353241232</v>
      </c>
      <c r="F87" s="6">
        <f>E87/E86</f>
        <v>0.65708406136066011</v>
      </c>
    </row>
    <row r="88" spans="1:6">
      <c r="A88" t="s">
        <v>24</v>
      </c>
      <c r="B88" s="1" t="s">
        <v>5</v>
      </c>
      <c r="C88" s="5">
        <v>4078994</v>
      </c>
      <c r="D88" s="3">
        <v>0.69005247045576346</v>
      </c>
      <c r="E88" s="6">
        <v>4838.6066960796315</v>
      </c>
      <c r="F88" s="6">
        <v>1</v>
      </c>
    </row>
    <row r="89" spans="1:6">
      <c r="A89" t="s">
        <v>24</v>
      </c>
      <c r="B89" s="1" t="s">
        <v>7</v>
      </c>
      <c r="C89" s="5">
        <v>301710</v>
      </c>
      <c r="D89" s="3">
        <v>5.1040950504268552E-2</v>
      </c>
      <c r="E89" s="6">
        <v>5203.8515238675873</v>
      </c>
      <c r="F89" s="6">
        <f>Table1[[#This Row],[Average Monthly Earnings]]/E88</f>
        <v>1.0754855376205483</v>
      </c>
    </row>
    <row r="90" spans="1:6">
      <c r="A90" t="s">
        <v>24</v>
      </c>
      <c r="B90" s="1" t="s">
        <v>6</v>
      </c>
      <c r="C90" s="5">
        <v>651774</v>
      </c>
      <c r="D90" s="3">
        <v>0.11026205453571022</v>
      </c>
      <c r="E90" s="6">
        <v>3513.437488289765</v>
      </c>
      <c r="F90" s="6">
        <f>Table1[[#This Row],[Average Monthly Earnings]]/E88</f>
        <v>0.72612586824559355</v>
      </c>
    </row>
    <row r="91" spans="1:6">
      <c r="A91" t="s">
        <v>24</v>
      </c>
      <c r="B91" s="1" t="s">
        <v>8</v>
      </c>
      <c r="C91" s="5">
        <v>878658</v>
      </c>
      <c r="D91" s="3">
        <v>0.14864452450425772</v>
      </c>
      <c r="E91" s="6">
        <v>2939.9316942883183</v>
      </c>
      <c r="F91" s="6">
        <f>Table1[[#This Row],[Average Monthly Earnings]]/E88</f>
        <v>0.60759881489651335</v>
      </c>
    </row>
    <row r="92" spans="1:6">
      <c r="A92" t="s">
        <v>25</v>
      </c>
      <c r="B92" s="1" t="s">
        <v>3</v>
      </c>
      <c r="C92" s="5">
        <v>1528885</v>
      </c>
      <c r="D92" s="3">
        <v>0.52309059283041692</v>
      </c>
      <c r="E92" s="6">
        <v>4423.1941555860503</v>
      </c>
      <c r="F92" s="6">
        <v>1</v>
      </c>
    </row>
    <row r="93" spans="1:6">
      <c r="A93" t="s">
        <v>25</v>
      </c>
      <c r="B93" s="1" t="s">
        <v>4</v>
      </c>
      <c r="C93" s="5">
        <v>1393907</v>
      </c>
      <c r="D93" s="3">
        <v>0.47690940716958308</v>
      </c>
      <c r="E93" s="6">
        <v>2866.3064731675126</v>
      </c>
      <c r="F93" s="6">
        <f>E93/E92</f>
        <v>0.64801733144534368</v>
      </c>
    </row>
    <row r="94" spans="1:6">
      <c r="A94" t="s">
        <v>25</v>
      </c>
      <c r="B94" s="1" t="s">
        <v>5</v>
      </c>
      <c r="C94" s="5">
        <v>2499097</v>
      </c>
      <c r="D94" s="3">
        <v>0.85503758050521561</v>
      </c>
      <c r="E94" s="6">
        <v>3770.4265189623684</v>
      </c>
      <c r="F94" s="6">
        <v>1</v>
      </c>
    </row>
    <row r="95" spans="1:6">
      <c r="A95" t="s">
        <v>25</v>
      </c>
      <c r="B95" s="1" t="s">
        <v>7</v>
      </c>
      <c r="C95" s="5">
        <v>48442</v>
      </c>
      <c r="D95" s="3">
        <v>1.6573878674910839E-2</v>
      </c>
      <c r="E95" s="6">
        <v>4751.5906841485803</v>
      </c>
      <c r="F95" s="6">
        <f>Table1[[#This Row],[Average Monthly Earnings]]/E94</f>
        <v>1.2602263060297567</v>
      </c>
    </row>
    <row r="96" spans="1:6">
      <c r="A96" t="s">
        <v>25</v>
      </c>
      <c r="B96" s="1" t="s">
        <v>6</v>
      </c>
      <c r="C96" s="5">
        <v>217113</v>
      </c>
      <c r="D96" s="3">
        <v>7.4282740612400741E-2</v>
      </c>
      <c r="E96" s="6">
        <v>3029.9903390660165</v>
      </c>
      <c r="F96" s="6">
        <f>Table1[[#This Row],[Average Monthly Earnings]]/E94</f>
        <v>0.80362004771276596</v>
      </c>
    </row>
    <row r="97" spans="1:6">
      <c r="A97" t="s">
        <v>25</v>
      </c>
      <c r="B97" s="1" t="s">
        <v>8</v>
      </c>
      <c r="C97" s="5">
        <v>158140</v>
      </c>
      <c r="D97" s="3">
        <v>5.4105800207472854E-2</v>
      </c>
      <c r="E97" s="6">
        <v>2790.2479003636026</v>
      </c>
      <c r="F97" s="6">
        <f>Table1[[#This Row],[Average Monthly Earnings]]/E94</f>
        <v>0.74003508259099726</v>
      </c>
    </row>
    <row r="98" spans="1:6">
      <c r="A98" t="s">
        <v>26</v>
      </c>
      <c r="B98" s="1" t="s">
        <v>3</v>
      </c>
      <c r="C98" s="5">
        <v>795856</v>
      </c>
      <c r="D98" s="3">
        <v>0.52035879869520618</v>
      </c>
      <c r="E98" s="6">
        <v>4246.983700303269</v>
      </c>
      <c r="F98" s="6">
        <v>1</v>
      </c>
    </row>
    <row r="99" spans="1:6">
      <c r="A99" t="s">
        <v>26</v>
      </c>
      <c r="B99" s="1" t="s">
        <v>4</v>
      </c>
      <c r="C99" s="5">
        <v>733581</v>
      </c>
      <c r="D99" s="3">
        <v>0.47964120130479387</v>
      </c>
      <c r="E99" s="6">
        <v>2841.8544114886777</v>
      </c>
      <c r="F99" s="6">
        <f>E99/E98</f>
        <v>0.66914653128660373</v>
      </c>
    </row>
    <row r="100" spans="1:6">
      <c r="A100" t="s">
        <v>26</v>
      </c>
      <c r="B100" s="1" t="s">
        <v>5</v>
      </c>
      <c r="C100" s="5">
        <v>1400965</v>
      </c>
      <c r="D100" s="3">
        <v>0.9160004629154388</v>
      </c>
      <c r="E100" s="6">
        <v>3617.2269893438702</v>
      </c>
      <c r="F100" s="6">
        <v>1</v>
      </c>
    </row>
    <row r="101" spans="1:6">
      <c r="A101" t="s">
        <v>26</v>
      </c>
      <c r="B101" s="1" t="s">
        <v>7</v>
      </c>
      <c r="C101" s="5">
        <v>29028</v>
      </c>
      <c r="D101" s="3">
        <v>1.8979532991551792E-2</v>
      </c>
      <c r="E101" s="6">
        <v>4002.8725064434661</v>
      </c>
      <c r="F101" s="6">
        <f>Table1[[#This Row],[Average Monthly Earnings]]/E100</f>
        <v>1.1066135794728071</v>
      </c>
    </row>
    <row r="102" spans="1:6">
      <c r="A102" t="s">
        <v>26</v>
      </c>
      <c r="B102" s="1" t="s">
        <v>6</v>
      </c>
      <c r="C102" s="5">
        <v>33772</v>
      </c>
      <c r="D102" s="3">
        <v>2.2081327965780873E-2</v>
      </c>
      <c r="E102" s="6">
        <v>3061.4126912880315</v>
      </c>
      <c r="F102" s="6">
        <f>Table1[[#This Row],[Average Monthly Earnings]]/E100</f>
        <v>0.84634243311430724</v>
      </c>
    </row>
    <row r="103" spans="1:6">
      <c r="A103" t="s">
        <v>26</v>
      </c>
      <c r="B103" s="1" t="s">
        <v>8</v>
      </c>
      <c r="C103" s="5">
        <v>65672</v>
      </c>
      <c r="D103" s="3">
        <v>4.2938676127228514E-2</v>
      </c>
      <c r="E103" s="6">
        <v>2586.606053513653</v>
      </c>
      <c r="F103" s="6">
        <f>Table1[[#This Row],[Average Monthly Earnings]]/E100</f>
        <v>0.71507982803778602</v>
      </c>
    </row>
    <row r="104" spans="1:6">
      <c r="A104" t="s">
        <v>27</v>
      </c>
      <c r="B104" s="1" t="s">
        <v>3</v>
      </c>
      <c r="C104" s="5">
        <v>717736</v>
      </c>
      <c r="D104" s="3">
        <v>0.52856205487431729</v>
      </c>
      <c r="E104" s="6">
        <v>4572.6981225130166</v>
      </c>
      <c r="F104" s="6">
        <v>1</v>
      </c>
    </row>
    <row r="105" spans="1:6">
      <c r="A105" t="s">
        <v>27</v>
      </c>
      <c r="B105" s="1" t="s">
        <v>4</v>
      </c>
      <c r="C105" s="5">
        <v>640167</v>
      </c>
      <c r="D105" s="3">
        <v>0.47143794512568277</v>
      </c>
      <c r="E105" s="6">
        <v>2924.6919992336029</v>
      </c>
      <c r="F105" s="6">
        <f>E105/E104</f>
        <v>0.63959874911363723</v>
      </c>
    </row>
    <row r="106" spans="1:6">
      <c r="A106" t="s">
        <v>27</v>
      </c>
      <c r="B106" s="1" t="s">
        <v>5</v>
      </c>
      <c r="C106" s="5">
        <v>1133981</v>
      </c>
      <c r="D106" s="3">
        <v>0.83509720502863605</v>
      </c>
      <c r="E106" s="6">
        <v>3956.0822774121871</v>
      </c>
      <c r="F106" s="6">
        <v>1</v>
      </c>
    </row>
    <row r="107" spans="1:6">
      <c r="A107" t="s">
        <v>27</v>
      </c>
      <c r="B107" s="1" t="s">
        <v>7</v>
      </c>
      <c r="C107" s="5">
        <v>32759</v>
      </c>
      <c r="D107" s="3">
        <v>2.4124698155906572E-2</v>
      </c>
      <c r="E107" s="6">
        <v>4341.2893895203852</v>
      </c>
      <c r="F107" s="6">
        <f>Table1[[#This Row],[Average Monthly Earnings]]/E106</f>
        <v>1.0973708545718557</v>
      </c>
    </row>
    <row r="108" spans="1:6">
      <c r="A108" t="s">
        <v>27</v>
      </c>
      <c r="B108" s="1" t="s">
        <v>6</v>
      </c>
      <c r="C108" s="5">
        <v>63905</v>
      </c>
      <c r="D108" s="3">
        <v>4.7061535323215282E-2</v>
      </c>
      <c r="E108" s="6">
        <v>3019.2239134743177</v>
      </c>
      <c r="F108" s="6">
        <f>Table1[[#This Row],[Average Monthly Earnings]]/E106</f>
        <v>0.76318531864541972</v>
      </c>
    </row>
    <row r="109" spans="1:6">
      <c r="A109" t="s">
        <v>27</v>
      </c>
      <c r="B109" s="1" t="s">
        <v>8</v>
      </c>
      <c r="C109" s="5">
        <v>127258</v>
      </c>
      <c r="D109" s="3">
        <v>9.3716561492242084E-2</v>
      </c>
      <c r="E109" s="6">
        <v>2568.9983405123462</v>
      </c>
      <c r="F109" s="6">
        <f>Table1[[#This Row],[Average Monthly Earnings]]/E106</f>
        <v>0.6493794012274231</v>
      </c>
    </row>
    <row r="110" spans="1:6">
      <c r="A110" t="s">
        <v>28</v>
      </c>
      <c r="B110" s="1" t="s">
        <v>3</v>
      </c>
      <c r="C110" s="5">
        <v>955172</v>
      </c>
      <c r="D110" s="3">
        <v>0.52157540922645451</v>
      </c>
      <c r="E110" s="6">
        <v>4241.3160972855512</v>
      </c>
      <c r="F110" s="6">
        <v>1</v>
      </c>
    </row>
    <row r="111" spans="1:6">
      <c r="A111" t="s">
        <v>28</v>
      </c>
      <c r="B111" s="1" t="s">
        <v>4</v>
      </c>
      <c r="C111" s="5">
        <v>876149</v>
      </c>
      <c r="D111" s="3">
        <v>0.47842459077354543</v>
      </c>
      <c r="E111" s="6">
        <v>2845.8204774050587</v>
      </c>
      <c r="F111" s="6">
        <f>E111/E110</f>
        <v>0.67097580376675725</v>
      </c>
    </row>
    <row r="112" spans="1:6">
      <c r="A112" t="s">
        <v>28</v>
      </c>
      <c r="B112" s="1" t="s">
        <v>5</v>
      </c>
      <c r="C112" s="5">
        <v>1620116</v>
      </c>
      <c r="D112" s="3">
        <v>0.88467068307522279</v>
      </c>
      <c r="E112" s="6">
        <v>3648.4066995309945</v>
      </c>
      <c r="F112" s="6">
        <v>1</v>
      </c>
    </row>
    <row r="113" spans="1:6">
      <c r="A113" t="s">
        <v>28</v>
      </c>
      <c r="B113" s="1" t="s">
        <v>7</v>
      </c>
      <c r="C113" s="5">
        <v>24217</v>
      </c>
      <c r="D113" s="3">
        <v>1.3223787637448596E-2</v>
      </c>
      <c r="E113" s="6">
        <v>5082.2745380951519</v>
      </c>
      <c r="F113" s="6">
        <f>Table1[[#This Row],[Average Monthly Earnings]]/E112</f>
        <v>1.3930120616071893</v>
      </c>
    </row>
    <row r="114" spans="1:6">
      <c r="A114" t="s">
        <v>28</v>
      </c>
      <c r="B114" s="1" t="s">
        <v>6</v>
      </c>
      <c r="C114" s="5">
        <v>131506</v>
      </c>
      <c r="D114" s="3">
        <v>7.1809366025945204E-2</v>
      </c>
      <c r="E114" s="6">
        <v>2798.7675764341757</v>
      </c>
      <c r="F114" s="6">
        <f>Table1[[#This Row],[Average Monthly Earnings]]/E112</f>
        <v>0.76712050133938181</v>
      </c>
    </row>
    <row r="115" spans="1:6">
      <c r="A115" t="s">
        <v>28</v>
      </c>
      <c r="B115" s="1" t="s">
        <v>8</v>
      </c>
      <c r="C115" s="5">
        <v>55482</v>
      </c>
      <c r="D115" s="3">
        <v>3.0296163261383451E-2</v>
      </c>
      <c r="E115" s="6">
        <v>2525.7246200001473</v>
      </c>
      <c r="F115" s="6">
        <f>Table1[[#This Row],[Average Monthly Earnings]]/E112</f>
        <v>0.6922815431527497</v>
      </c>
    </row>
    <row r="116" spans="1:6">
      <c r="A116" t="s">
        <v>29</v>
      </c>
      <c r="B116" s="1" t="s">
        <v>3</v>
      </c>
      <c r="C116" s="5">
        <v>1024159</v>
      </c>
      <c r="D116" s="3">
        <v>0.51993176954962317</v>
      </c>
      <c r="E116" s="6">
        <v>4751.0552521007121</v>
      </c>
      <c r="F116" s="6">
        <v>1</v>
      </c>
    </row>
    <row r="117" spans="1:6">
      <c r="A117" t="s">
        <v>29</v>
      </c>
      <c r="B117" s="1" t="s">
        <v>4</v>
      </c>
      <c r="C117" s="5">
        <v>945636</v>
      </c>
      <c r="D117" s="3">
        <v>0.48006823045037683</v>
      </c>
      <c r="E117" s="6">
        <v>2848.5974416017966</v>
      </c>
      <c r="F117" s="6">
        <f>E117/E116</f>
        <v>0.59957152473490383</v>
      </c>
    </row>
    <row r="118" spans="1:6">
      <c r="A118" t="s">
        <v>29</v>
      </c>
      <c r="B118" s="1" t="s">
        <v>5</v>
      </c>
      <c r="C118" s="5">
        <v>1286355</v>
      </c>
      <c r="D118" s="3">
        <v>0.65304003716122738</v>
      </c>
      <c r="E118" s="6">
        <v>4354.952339920841</v>
      </c>
      <c r="F118" s="6">
        <v>1</v>
      </c>
    </row>
    <row r="119" spans="1:6">
      <c r="A119" t="s">
        <v>29</v>
      </c>
      <c r="B119" s="1" t="s">
        <v>7</v>
      </c>
      <c r="C119" s="5">
        <v>35992</v>
      </c>
      <c r="D119" s="3">
        <v>1.8271952157458009E-2</v>
      </c>
      <c r="E119" s="6">
        <v>3961.2079483047596</v>
      </c>
      <c r="F119" s="6">
        <f>Table1[[#This Row],[Average Monthly Earnings]]/E118</f>
        <v>0.90958698031968854</v>
      </c>
    </row>
    <row r="120" spans="1:6">
      <c r="A120" t="s">
        <v>29</v>
      </c>
      <c r="B120" s="1" t="s">
        <v>6</v>
      </c>
      <c r="C120" s="5">
        <v>552983</v>
      </c>
      <c r="D120" s="3">
        <v>0.2807312436065682</v>
      </c>
      <c r="E120" s="6">
        <v>2736.9969765637043</v>
      </c>
      <c r="F120" s="6">
        <f>Table1[[#This Row],[Average Monthly Earnings]]/E118</f>
        <v>0.62847920319914541</v>
      </c>
    </row>
    <row r="121" spans="1:6">
      <c r="A121" t="s">
        <v>29</v>
      </c>
      <c r="B121" s="1" t="s">
        <v>8</v>
      </c>
      <c r="C121" s="5">
        <v>94465</v>
      </c>
      <c r="D121" s="3">
        <v>4.7956767074746359E-2</v>
      </c>
      <c r="E121" s="6">
        <v>3173.7045868500309</v>
      </c>
      <c r="F121" s="6">
        <f>Table1[[#This Row],[Average Monthly Earnings]]/E118</f>
        <v>0.72875759345456315</v>
      </c>
    </row>
    <row r="122" spans="1:6">
      <c r="A122" t="s">
        <v>30</v>
      </c>
      <c r="B122" s="1" t="s">
        <v>3</v>
      </c>
      <c r="C122" s="5">
        <v>321540</v>
      </c>
      <c r="D122" s="3">
        <v>0.50615655371518342</v>
      </c>
      <c r="E122" s="6">
        <v>4293.0048936993107</v>
      </c>
      <c r="F122" s="6">
        <v>1</v>
      </c>
    </row>
    <row r="123" spans="1:6">
      <c r="A123" t="s">
        <v>30</v>
      </c>
      <c r="B123" s="1" t="s">
        <v>4</v>
      </c>
      <c r="C123" s="5">
        <v>313718</v>
      </c>
      <c r="D123" s="3">
        <v>0.49384344628481658</v>
      </c>
      <c r="E123" s="6">
        <v>2905.182581499153</v>
      </c>
      <c r="F123" s="6">
        <f>E123/E122</f>
        <v>0.67672473091353458</v>
      </c>
    </row>
    <row r="124" spans="1:6">
      <c r="A124" t="s">
        <v>30</v>
      </c>
      <c r="B124" s="1" t="s">
        <v>5</v>
      </c>
      <c r="C124" s="5">
        <v>617707</v>
      </c>
      <c r="D124" s="3">
        <v>0.97237185521473168</v>
      </c>
      <c r="E124" s="6">
        <v>3614.1856923095252</v>
      </c>
      <c r="F124" s="6">
        <v>1</v>
      </c>
    </row>
    <row r="125" spans="1:6">
      <c r="A125" t="s">
        <v>30</v>
      </c>
      <c r="B125" s="1" t="s">
        <v>7</v>
      </c>
      <c r="C125" s="5">
        <v>6574</v>
      </c>
      <c r="D125" s="3">
        <v>1.0348551297268197E-2</v>
      </c>
      <c r="E125" s="6">
        <v>4026.5934523887386</v>
      </c>
      <c r="F125" s="6">
        <f>Table1[[#This Row],[Average Monthly Earnings]]/E124</f>
        <v>1.1141080716900513</v>
      </c>
    </row>
    <row r="126" spans="1:6">
      <c r="A126" t="s">
        <v>30</v>
      </c>
      <c r="B126" s="1" t="s">
        <v>6</v>
      </c>
      <c r="C126" s="5">
        <v>4597</v>
      </c>
      <c r="D126" s="3">
        <v>7.2364299229604346E-3</v>
      </c>
      <c r="E126" s="6">
        <v>2631.1449017906184</v>
      </c>
      <c r="F126" s="6">
        <f>Table1[[#This Row],[Average Monthly Earnings]]/E124</f>
        <v>0.72800490229080417</v>
      </c>
    </row>
    <row r="127" spans="1:6">
      <c r="A127" t="s">
        <v>30</v>
      </c>
      <c r="B127" s="1" t="s">
        <v>8</v>
      </c>
      <c r="C127" s="5">
        <v>6380</v>
      </c>
      <c r="D127" s="3">
        <v>1.0043163565039715E-2</v>
      </c>
      <c r="E127" s="6">
        <v>2939.2636854162542</v>
      </c>
      <c r="F127" s="6">
        <f>Table1[[#This Row],[Average Monthly Earnings]]/E124</f>
        <v>0.81325751791630152</v>
      </c>
    </row>
    <row r="128" spans="1:6">
      <c r="A128" t="s">
        <v>31</v>
      </c>
      <c r="B128" s="1" t="s">
        <v>3</v>
      </c>
      <c r="C128" s="5">
        <v>1449543</v>
      </c>
      <c r="D128" s="3">
        <v>0.5033395824992335</v>
      </c>
      <c r="E128" s="6">
        <v>5893.4101802096575</v>
      </c>
      <c r="F128" s="6">
        <v>1</v>
      </c>
    </row>
    <row r="129" spans="1:6">
      <c r="A129" t="s">
        <v>31</v>
      </c>
      <c r="B129" s="1" t="s">
        <v>4</v>
      </c>
      <c r="C129" s="5">
        <v>1430308</v>
      </c>
      <c r="D129" s="3">
        <v>0.49666041750076656</v>
      </c>
      <c r="E129" s="6">
        <v>4279.1541955568637</v>
      </c>
      <c r="F129" s="6">
        <f>E129/E128</f>
        <v>0.72609135707649541</v>
      </c>
    </row>
    <row r="130" spans="1:6">
      <c r="A130" t="s">
        <v>31</v>
      </c>
      <c r="B130" s="1" t="s">
        <v>5</v>
      </c>
      <c r="C130" s="5">
        <v>1650890</v>
      </c>
      <c r="D130" s="3">
        <v>0.57325535244705372</v>
      </c>
      <c r="E130" s="6">
        <v>5692.6021697316264</v>
      </c>
      <c r="F130" s="6">
        <v>1</v>
      </c>
    </row>
    <row r="131" spans="1:6">
      <c r="A131" t="s">
        <v>31</v>
      </c>
      <c r="B131" s="1" t="s">
        <v>7</v>
      </c>
      <c r="C131" s="5">
        <v>175757</v>
      </c>
      <c r="D131" s="3">
        <v>6.1029893560465454E-2</v>
      </c>
      <c r="E131" s="6">
        <v>5529.7037219133263</v>
      </c>
      <c r="F131" s="6">
        <f>Table1[[#This Row],[Average Monthly Earnings]]/E130</f>
        <v>0.9713841854812103</v>
      </c>
    </row>
    <row r="132" spans="1:6">
      <c r="A132" t="s">
        <v>31</v>
      </c>
      <c r="B132" s="1" t="s">
        <v>6</v>
      </c>
      <c r="C132" s="5">
        <v>800798</v>
      </c>
      <c r="D132" s="3">
        <v>0.2780692473325877</v>
      </c>
      <c r="E132" s="6">
        <v>4299.1737168199279</v>
      </c>
      <c r="F132" s="6">
        <f>Table1[[#This Row],[Average Monthly Earnings]]/E130</f>
        <v>0.75522117805443079</v>
      </c>
    </row>
    <row r="133" spans="1:6">
      <c r="A133" t="s">
        <v>31</v>
      </c>
      <c r="B133" s="1" t="s">
        <v>8</v>
      </c>
      <c r="C133" s="5">
        <v>252406</v>
      </c>
      <c r="D133" s="3">
        <v>8.7645506659893166E-2</v>
      </c>
      <c r="E133" s="6">
        <v>3394.9458661360568</v>
      </c>
      <c r="F133" s="6">
        <f>Table1[[#This Row],[Average Monthly Earnings]]/E130</f>
        <v>0.59637855674992812</v>
      </c>
    </row>
    <row r="134" spans="1:6">
      <c r="A134" t="s">
        <v>32</v>
      </c>
      <c r="B134" s="1" t="s">
        <v>3</v>
      </c>
      <c r="C134" s="5">
        <v>1638912</v>
      </c>
      <c r="D134" s="3">
        <v>0.50649673339967494</v>
      </c>
      <c r="E134" s="6">
        <v>6075.9468675836915</v>
      </c>
      <c r="F134" s="6">
        <v>1</v>
      </c>
    </row>
    <row r="135" spans="1:6">
      <c r="A135" t="s">
        <v>32</v>
      </c>
      <c r="B135" s="1" t="s">
        <v>4</v>
      </c>
      <c r="C135" s="5">
        <v>1596868</v>
      </c>
      <c r="D135" s="3">
        <v>0.49350326660032512</v>
      </c>
      <c r="E135" s="6">
        <v>4012.6314480441683</v>
      </c>
      <c r="F135" s="6">
        <f>E135/E134</f>
        <v>0.66041253083569651</v>
      </c>
    </row>
    <row r="136" spans="1:6">
      <c r="A136" t="s">
        <v>32</v>
      </c>
      <c r="B136" s="1" t="s">
        <v>5</v>
      </c>
      <c r="C136" s="5">
        <v>2601610</v>
      </c>
      <c r="D136" s="3">
        <v>0.80401325182799821</v>
      </c>
      <c r="E136" s="6">
        <v>5332.1415462768837</v>
      </c>
      <c r="F136" s="6">
        <v>1</v>
      </c>
    </row>
    <row r="137" spans="1:6">
      <c r="A137" t="s">
        <v>32</v>
      </c>
      <c r="B137" s="1" t="s">
        <v>7</v>
      </c>
      <c r="C137" s="5">
        <v>187136</v>
      </c>
      <c r="D137" s="3">
        <v>5.7833350845854788E-2</v>
      </c>
      <c r="E137" s="6">
        <v>5449.7350573344911</v>
      </c>
      <c r="F137" s="6">
        <f>Table1[[#This Row],[Average Monthly Earnings]]/E136</f>
        <v>1.0220537114472732</v>
      </c>
    </row>
    <row r="138" spans="1:6">
      <c r="A138" t="s">
        <v>32</v>
      </c>
      <c r="B138" s="1" t="s">
        <v>6</v>
      </c>
      <c r="C138" s="5">
        <v>185926</v>
      </c>
      <c r="D138" s="3">
        <v>5.745940700542064E-2</v>
      </c>
      <c r="E138" s="6">
        <v>3573.6057522594842</v>
      </c>
      <c r="F138" s="6">
        <f>Table1[[#This Row],[Average Monthly Earnings]]/E136</f>
        <v>0.67020084167771576</v>
      </c>
    </row>
    <row r="139" spans="1:6">
      <c r="A139" t="s">
        <v>32</v>
      </c>
      <c r="B139" s="1" t="s">
        <v>8</v>
      </c>
      <c r="C139" s="5">
        <v>261108</v>
      </c>
      <c r="D139" s="3">
        <v>8.0693990320726383E-2</v>
      </c>
      <c r="E139" s="6">
        <v>3091.5453791256964</v>
      </c>
      <c r="F139" s="6">
        <f>Table1[[#This Row],[Average Monthly Earnings]]/E136</f>
        <v>0.57979431946707005</v>
      </c>
    </row>
    <row r="140" spans="1:6">
      <c r="A140" t="s">
        <v>33</v>
      </c>
      <c r="B140" s="1" t="s">
        <v>3</v>
      </c>
      <c r="C140" s="5">
        <v>2032851</v>
      </c>
      <c r="D140" s="3">
        <v>0.48962310708743462</v>
      </c>
      <c r="E140" s="6">
        <v>4695.2267808823144</v>
      </c>
      <c r="F140" s="6">
        <v>1</v>
      </c>
    </row>
    <row r="141" spans="1:6">
      <c r="A141" t="s">
        <v>33</v>
      </c>
      <c r="B141" s="1" t="s">
        <v>4</v>
      </c>
      <c r="C141" s="5">
        <v>2119018</v>
      </c>
      <c r="D141" s="3">
        <v>0.51037689291256538</v>
      </c>
      <c r="E141" s="6">
        <v>3046.7548663748921</v>
      </c>
      <c r="F141" s="6">
        <f>E141/E140</f>
        <v>0.64890472996542969</v>
      </c>
    </row>
    <row r="142" spans="1:6">
      <c r="A142" t="s">
        <v>33</v>
      </c>
      <c r="B142" s="1" t="s">
        <v>5</v>
      </c>
      <c r="C142" s="5">
        <v>3423987</v>
      </c>
      <c r="D142" s="3">
        <v>0.82468570178876066</v>
      </c>
      <c r="E142" s="6">
        <v>3983.8979172045842</v>
      </c>
      <c r="F142" s="6">
        <v>1</v>
      </c>
    </row>
    <row r="143" spans="1:6">
      <c r="A143" t="s">
        <v>33</v>
      </c>
      <c r="B143" s="1" t="s">
        <v>7</v>
      </c>
      <c r="C143" s="5">
        <v>113649</v>
      </c>
      <c r="D143" s="3">
        <v>2.7372973472910633E-2</v>
      </c>
      <c r="E143" s="6">
        <v>5252.9330589765159</v>
      </c>
      <c r="F143" s="6">
        <f>Table1[[#This Row],[Average Monthly Earnings]]/E142</f>
        <v>1.3185410791505388</v>
      </c>
    </row>
    <row r="144" spans="1:6">
      <c r="A144" t="s">
        <v>33</v>
      </c>
      <c r="B144" s="1" t="s">
        <v>6</v>
      </c>
      <c r="C144" s="5">
        <v>446723</v>
      </c>
      <c r="D144" s="3">
        <v>0.10759563945779599</v>
      </c>
      <c r="E144" s="6">
        <v>3133.8997458623735</v>
      </c>
      <c r="F144" s="6">
        <f>Table1[[#This Row],[Average Monthly Earnings]]/E142</f>
        <v>0.78664157842211069</v>
      </c>
    </row>
    <row r="145" spans="1:6">
      <c r="A145" t="s">
        <v>33</v>
      </c>
      <c r="B145" s="1" t="s">
        <v>8</v>
      </c>
      <c r="C145" s="5">
        <v>167510</v>
      </c>
      <c r="D145" s="3">
        <v>4.0345685280532693E-2</v>
      </c>
      <c r="E145" s="6">
        <v>2916.4022710967242</v>
      </c>
      <c r="F145" s="6">
        <f>Table1[[#This Row],[Average Monthly Earnings]]/E142</f>
        <v>0.7320474398960255</v>
      </c>
    </row>
    <row r="146" spans="1:6">
      <c r="A146" t="s">
        <v>34</v>
      </c>
      <c r="B146" s="1" t="s">
        <v>3</v>
      </c>
      <c r="C146" s="5">
        <v>1389494</v>
      </c>
      <c r="D146" s="3">
        <v>0.51596892661661065</v>
      </c>
      <c r="E146" s="6">
        <v>5037.4202515197921</v>
      </c>
      <c r="F146" s="6">
        <v>1</v>
      </c>
    </row>
    <row r="147" spans="1:6">
      <c r="A147" t="s">
        <v>34</v>
      </c>
      <c r="B147" s="1" t="s">
        <v>4</v>
      </c>
      <c r="C147" s="5">
        <v>1303486</v>
      </c>
      <c r="D147" s="3">
        <v>0.48403107338338941</v>
      </c>
      <c r="E147" s="6">
        <v>3371.7813243829555</v>
      </c>
      <c r="F147" s="6">
        <f>E147/E146</f>
        <v>0.66934683945928219</v>
      </c>
    </row>
    <row r="148" spans="1:6">
      <c r="A148" t="s">
        <v>34</v>
      </c>
      <c r="B148" s="1" t="s">
        <v>5</v>
      </c>
      <c r="C148" s="5">
        <v>2374870</v>
      </c>
      <c r="D148" s="3">
        <v>0.8818743548039718</v>
      </c>
      <c r="E148" s="6">
        <v>4338.8294782363646</v>
      </c>
      <c r="F148" s="6">
        <v>1</v>
      </c>
    </row>
    <row r="149" spans="1:6">
      <c r="A149" t="s">
        <v>34</v>
      </c>
      <c r="B149" s="1" t="s">
        <v>7</v>
      </c>
      <c r="C149" s="5">
        <v>102998</v>
      </c>
      <c r="D149" s="3">
        <v>3.8246849215367362E-2</v>
      </c>
      <c r="E149" s="6">
        <v>4392.7761222497538</v>
      </c>
      <c r="F149" s="6">
        <f>Table1[[#This Row],[Average Monthly Earnings]]/E148</f>
        <v>1.0124334556783083</v>
      </c>
    </row>
    <row r="150" spans="1:6">
      <c r="A150" t="s">
        <v>34</v>
      </c>
      <c r="B150" s="1" t="s">
        <v>6</v>
      </c>
      <c r="C150" s="5">
        <v>103937</v>
      </c>
      <c r="D150" s="3">
        <v>3.8595533572473618E-2</v>
      </c>
      <c r="E150" s="6">
        <v>3090.6529962528302</v>
      </c>
      <c r="F150" s="6">
        <f>Table1[[#This Row],[Average Monthly Earnings]]/E148</f>
        <v>0.71232414450846548</v>
      </c>
    </row>
    <row r="151" spans="1:6">
      <c r="A151" t="s">
        <v>34</v>
      </c>
      <c r="B151" s="1" t="s">
        <v>8</v>
      </c>
      <c r="C151" s="5">
        <v>111175</v>
      </c>
      <c r="D151" s="3">
        <v>4.1283262408187214E-2</v>
      </c>
      <c r="E151" s="6">
        <v>2811.2634901116921</v>
      </c>
      <c r="F151" s="6">
        <f>Table1[[#This Row],[Average Monthly Earnings]]/E148</f>
        <v>0.64793131516530733</v>
      </c>
    </row>
    <row r="152" spans="1:6">
      <c r="A152" t="s">
        <v>35</v>
      </c>
      <c r="B152" s="1" t="s">
        <v>3</v>
      </c>
      <c r="C152" s="5">
        <v>607932</v>
      </c>
      <c r="D152" s="3">
        <v>0.51295049558416661</v>
      </c>
      <c r="E152" s="6">
        <v>4079.172903670486</v>
      </c>
      <c r="F152" s="6">
        <v>1</v>
      </c>
    </row>
    <row r="153" spans="1:6">
      <c r="A153" t="s">
        <v>35</v>
      </c>
      <c r="B153" s="1" t="s">
        <v>4</v>
      </c>
      <c r="C153" s="5">
        <v>577235</v>
      </c>
      <c r="D153" s="3">
        <v>0.48704950441583339</v>
      </c>
      <c r="E153" s="6">
        <v>2639.1731681317024</v>
      </c>
      <c r="F153" s="6">
        <f>E153/E152</f>
        <v>0.64698732572893503</v>
      </c>
    </row>
    <row r="154" spans="1:6">
      <c r="A154" t="s">
        <v>35</v>
      </c>
      <c r="B154" s="1" t="s">
        <v>5</v>
      </c>
      <c r="C154" s="5">
        <v>750804</v>
      </c>
      <c r="D154" s="3">
        <v>0.63350059527475877</v>
      </c>
      <c r="E154" s="6">
        <v>3856.5985705246435</v>
      </c>
      <c r="F154" s="6">
        <v>1</v>
      </c>
    </row>
    <row r="155" spans="1:6">
      <c r="A155" t="s">
        <v>35</v>
      </c>
      <c r="B155" s="1" t="s">
        <v>7</v>
      </c>
      <c r="C155" s="5">
        <v>14051</v>
      </c>
      <c r="D155" s="3">
        <v>1.1855713161098815E-2</v>
      </c>
      <c r="E155" s="6">
        <v>3585.1331168779734</v>
      </c>
      <c r="F155" s="6">
        <f>Table1[[#This Row],[Average Monthly Earnings]]/E154</f>
        <v>0.92961013476449517</v>
      </c>
    </row>
    <row r="156" spans="1:6">
      <c r="A156" t="s">
        <v>35</v>
      </c>
      <c r="B156" s="1" t="s">
        <v>6</v>
      </c>
      <c r="C156" s="5">
        <v>388061</v>
      </c>
      <c r="D156" s="3">
        <v>0.32743149277696731</v>
      </c>
      <c r="E156" s="6">
        <v>2489.576751164801</v>
      </c>
      <c r="F156" s="6">
        <f>Table1[[#This Row],[Average Monthly Earnings]]/E154</f>
        <v>0.64553691695895754</v>
      </c>
    </row>
    <row r="157" spans="1:6">
      <c r="A157" t="s">
        <v>35</v>
      </c>
      <c r="B157" s="1" t="s">
        <v>8</v>
      </c>
      <c r="C157" s="5">
        <v>32251</v>
      </c>
      <c r="D157" s="3">
        <v>2.7212198787175141E-2</v>
      </c>
      <c r="E157" s="6">
        <v>2763.0678920508863</v>
      </c>
      <c r="F157" s="6">
        <f>Table1[[#This Row],[Average Monthly Earnings]]/E154</f>
        <v>0.71645203448670169</v>
      </c>
    </row>
    <row r="158" spans="1:6">
      <c r="A158" t="s">
        <v>36</v>
      </c>
      <c r="B158" s="1" t="s">
        <v>3</v>
      </c>
      <c r="C158" s="5">
        <v>1394833</v>
      </c>
      <c r="D158" s="3">
        <v>0.51321266915049635</v>
      </c>
      <c r="E158" s="6">
        <v>4419.9311237509619</v>
      </c>
      <c r="F158" s="6">
        <v>1</v>
      </c>
    </row>
    <row r="159" spans="1:6">
      <c r="A159" t="s">
        <v>36</v>
      </c>
      <c r="B159" s="1" t="s">
        <v>4</v>
      </c>
      <c r="C159" s="5">
        <v>1323013</v>
      </c>
      <c r="D159" s="3">
        <v>0.4867873308495036</v>
      </c>
      <c r="E159" s="6">
        <v>2941.5445678307206</v>
      </c>
      <c r="F159" s="6">
        <f>E159/E158</f>
        <v>0.66551819145416624</v>
      </c>
    </row>
    <row r="160" spans="1:6">
      <c r="A160" t="s">
        <v>36</v>
      </c>
      <c r="B160" s="1" t="s">
        <v>5</v>
      </c>
      <c r="C160" s="5">
        <v>2314084</v>
      </c>
      <c r="D160" s="3">
        <v>0.85144044217369197</v>
      </c>
      <c r="E160" s="6">
        <v>3790.0138765778815</v>
      </c>
      <c r="F160" s="6">
        <v>1</v>
      </c>
    </row>
    <row r="161" spans="1:6">
      <c r="A161" t="s">
        <v>36</v>
      </c>
      <c r="B161" s="1" t="s">
        <v>7</v>
      </c>
      <c r="C161" s="5">
        <v>50426</v>
      </c>
      <c r="D161" s="3">
        <v>1.8553663452601805E-2</v>
      </c>
      <c r="E161" s="6">
        <v>4644.6132398979707</v>
      </c>
      <c r="F161" s="6">
        <f>Table1[[#This Row],[Average Monthly Earnings]]/E160</f>
        <v>1.2254871330686876</v>
      </c>
    </row>
    <row r="162" spans="1:6">
      <c r="A162" t="s">
        <v>36</v>
      </c>
      <c r="B162" s="1" t="s">
        <v>6</v>
      </c>
      <c r="C162" s="5">
        <v>264066</v>
      </c>
      <c r="D162" s="3">
        <v>9.7160030406432146E-2</v>
      </c>
      <c r="E162" s="6">
        <v>2955.734925101171</v>
      </c>
      <c r="F162" s="6">
        <f>Table1[[#This Row],[Average Monthly Earnings]]/E160</f>
        <v>0.7798744335390122</v>
      </c>
    </row>
    <row r="163" spans="1:6">
      <c r="A163" t="s">
        <v>36</v>
      </c>
      <c r="B163" s="1" t="s">
        <v>8</v>
      </c>
      <c r="C163" s="5">
        <v>89270</v>
      </c>
      <c r="D163" s="3">
        <v>3.2845863967274083E-2</v>
      </c>
      <c r="E163" s="6">
        <v>2900.7572724647566</v>
      </c>
      <c r="F163" s="6">
        <f>Table1[[#This Row],[Average Monthly Earnings]]/E160</f>
        <v>0.76536850970158932</v>
      </c>
    </row>
    <row r="164" spans="1:6">
      <c r="A164" t="s">
        <v>37</v>
      </c>
      <c r="B164" s="1" t="s">
        <v>3</v>
      </c>
      <c r="C164" s="5">
        <v>233695</v>
      </c>
      <c r="D164" s="3">
        <v>0.52297608178026034</v>
      </c>
      <c r="E164" s="6">
        <v>4112.5869407685277</v>
      </c>
      <c r="F164" s="6">
        <v>1</v>
      </c>
    </row>
    <row r="165" spans="1:6">
      <c r="A165" t="s">
        <v>37</v>
      </c>
      <c r="B165" s="1" t="s">
        <v>4</v>
      </c>
      <c r="C165" s="5">
        <v>213161</v>
      </c>
      <c r="D165" s="3">
        <v>0.47702391821973972</v>
      </c>
      <c r="E165" s="6">
        <v>2646.1252969738443</v>
      </c>
      <c r="F165" s="6">
        <f>E165/E164</f>
        <v>0.64342112035189158</v>
      </c>
    </row>
    <row r="166" spans="1:6">
      <c r="A166" t="s">
        <v>37</v>
      </c>
      <c r="B166" s="1" t="s">
        <v>5</v>
      </c>
      <c r="C166" s="5">
        <v>430645</v>
      </c>
      <c r="D166" s="3">
        <v>0.9637220939183988</v>
      </c>
      <c r="E166" s="6">
        <v>3419.8091500147261</v>
      </c>
      <c r="F166" s="6">
        <v>1</v>
      </c>
    </row>
    <row r="167" spans="1:6">
      <c r="A167" t="s">
        <v>37</v>
      </c>
      <c r="B167" s="1" t="s">
        <v>7</v>
      </c>
      <c r="C167" s="5">
        <v>3020</v>
      </c>
      <c r="D167" s="3">
        <v>6.7583293051900386E-3</v>
      </c>
      <c r="E167" s="6">
        <v>3943.9086425440164</v>
      </c>
      <c r="F167" s="6">
        <f>Table1[[#This Row],[Average Monthly Earnings]]/E166</f>
        <v>1.1532540178527311</v>
      </c>
    </row>
    <row r="168" spans="1:6">
      <c r="A168" t="s">
        <v>37</v>
      </c>
      <c r="B168" s="1" t="s">
        <v>6</v>
      </c>
      <c r="C168" s="5">
        <v>1361</v>
      </c>
      <c r="D168" s="4" t="s">
        <v>64</v>
      </c>
      <c r="E168" s="6">
        <v>3072.2169394493858</v>
      </c>
      <c r="F168" s="6">
        <f>Table1[[#This Row],[Average Monthly Earnings]]/E166</f>
        <v>0.89835917873842652</v>
      </c>
    </row>
    <row r="169" spans="1:6">
      <c r="A169" t="s">
        <v>37</v>
      </c>
      <c r="B169" s="1" t="s">
        <v>8</v>
      </c>
      <c r="C169" s="5">
        <v>11830</v>
      </c>
      <c r="D169" s="3">
        <v>2.6473852874304028E-2</v>
      </c>
      <c r="E169" s="6">
        <v>2999.2008770563439</v>
      </c>
      <c r="F169" s="6">
        <f>Table1[[#This Row],[Average Monthly Earnings]]/E166</f>
        <v>0.87700826142401223</v>
      </c>
    </row>
    <row r="170" spans="1:6">
      <c r="A170" t="s">
        <v>38</v>
      </c>
      <c r="B170" s="1" t="s">
        <v>3</v>
      </c>
      <c r="C170" s="5">
        <v>490245</v>
      </c>
      <c r="D170" s="3">
        <v>0.52375035789527669</v>
      </c>
      <c r="E170" s="6">
        <v>4205.0137585975344</v>
      </c>
      <c r="F170" s="6">
        <v>1</v>
      </c>
    </row>
    <row r="171" spans="1:6">
      <c r="A171" t="s">
        <v>38</v>
      </c>
      <c r="B171" s="1" t="s">
        <v>4</v>
      </c>
      <c r="C171" s="5">
        <v>445783</v>
      </c>
      <c r="D171" s="3">
        <v>0.47624964210472337</v>
      </c>
      <c r="E171" s="6">
        <v>2766.5091730769391</v>
      </c>
      <c r="F171" s="6">
        <f>E171/E170</f>
        <v>0.65790728209165983</v>
      </c>
    </row>
    <row r="172" spans="1:6">
      <c r="A172" t="s">
        <v>38</v>
      </c>
      <c r="B172" s="1" t="s">
        <v>5</v>
      </c>
      <c r="C172" s="5">
        <v>811112</v>
      </c>
      <c r="D172" s="3">
        <v>0.86654672723465542</v>
      </c>
      <c r="E172" s="6">
        <v>3657.3308527398331</v>
      </c>
      <c r="F172" s="6">
        <v>1</v>
      </c>
    </row>
    <row r="173" spans="1:6">
      <c r="A173" t="s">
        <v>38</v>
      </c>
      <c r="B173" s="1" t="s">
        <v>7</v>
      </c>
      <c r="C173" s="5">
        <v>16529</v>
      </c>
      <c r="D173" s="3">
        <v>1.7658659783681686E-2</v>
      </c>
      <c r="E173" s="6">
        <v>3587.21360026915</v>
      </c>
      <c r="F173" s="6">
        <f>Table1[[#This Row],[Average Monthly Earnings]]/E172</f>
        <v>0.98082829929970494</v>
      </c>
    </row>
    <row r="174" spans="1:6">
      <c r="A174" t="s">
        <v>38</v>
      </c>
      <c r="B174" s="1" t="s">
        <v>6</v>
      </c>
      <c r="C174" s="5">
        <v>34433</v>
      </c>
      <c r="D174" s="3">
        <v>3.6786292717739213E-2</v>
      </c>
      <c r="E174" s="6">
        <v>2706.3825154716205</v>
      </c>
      <c r="F174" s="6">
        <f>Table1[[#This Row],[Average Monthly Earnings]]/E172</f>
        <v>0.73998842993495539</v>
      </c>
    </row>
    <row r="175" spans="1:6">
      <c r="A175" t="s">
        <v>38</v>
      </c>
      <c r="B175" s="1" t="s">
        <v>8</v>
      </c>
      <c r="C175" s="5">
        <v>73954</v>
      </c>
      <c r="D175" s="3">
        <v>7.9008320263923723E-2</v>
      </c>
      <c r="E175" s="6">
        <v>2367.2694718528874</v>
      </c>
      <c r="F175" s="6">
        <f>Table1[[#This Row],[Average Monthly Earnings]]/E172</f>
        <v>0.64726697342119976</v>
      </c>
    </row>
    <row r="176" spans="1:6">
      <c r="A176" t="s">
        <v>39</v>
      </c>
      <c r="B176" s="1" t="s">
        <v>3</v>
      </c>
      <c r="C176" s="5">
        <v>640887</v>
      </c>
      <c r="D176" s="3">
        <v>0.53972704029212715</v>
      </c>
      <c r="E176" s="6">
        <v>4536.1107091836438</v>
      </c>
      <c r="F176" s="6">
        <v>1</v>
      </c>
    </row>
    <row r="177" spans="1:6">
      <c r="A177" t="s">
        <v>39</v>
      </c>
      <c r="B177" s="1" t="s">
        <v>4</v>
      </c>
      <c r="C177" s="5">
        <v>546541</v>
      </c>
      <c r="D177" s="3">
        <v>0.4602729597078728</v>
      </c>
      <c r="E177" s="6">
        <v>3289.76346607818</v>
      </c>
      <c r="F177" s="6">
        <f>E177/E176</f>
        <v>0.72523879530053026</v>
      </c>
    </row>
    <row r="178" spans="1:6">
      <c r="A178" t="s">
        <v>39</v>
      </c>
      <c r="B178" s="1" t="s">
        <v>5</v>
      </c>
      <c r="C178" s="5">
        <v>694778</v>
      </c>
      <c r="D178" s="3">
        <v>0.5851116867717453</v>
      </c>
      <c r="E178" s="6">
        <v>4548.8002306012513</v>
      </c>
      <c r="F178" s="6">
        <v>1</v>
      </c>
    </row>
    <row r="179" spans="1:6">
      <c r="A179" t="s">
        <v>39</v>
      </c>
      <c r="B179" s="1" t="s">
        <v>7</v>
      </c>
      <c r="C179" s="5">
        <v>100646</v>
      </c>
      <c r="D179" s="3">
        <v>8.4759665428135428E-2</v>
      </c>
      <c r="E179" s="6">
        <v>3869.8548508065578</v>
      </c>
      <c r="F179" s="6">
        <f>Table1[[#This Row],[Average Monthly Earnings]]/E178</f>
        <v>0.8507418779951671</v>
      </c>
    </row>
    <row r="180" spans="1:6">
      <c r="A180" t="s">
        <v>39</v>
      </c>
      <c r="B180" s="1" t="s">
        <v>6</v>
      </c>
      <c r="C180" s="5">
        <v>85230</v>
      </c>
      <c r="D180" s="3">
        <v>7.1776983530790914E-2</v>
      </c>
      <c r="E180" s="6">
        <v>3386.8310519722354</v>
      </c>
      <c r="F180" s="6">
        <f>Table1[[#This Row],[Average Monthly Earnings]]/E178</f>
        <v>0.7445548013271559</v>
      </c>
    </row>
    <row r="181" spans="1:6">
      <c r="A181" t="s">
        <v>39</v>
      </c>
      <c r="B181" s="1" t="s">
        <v>8</v>
      </c>
      <c r="C181" s="5">
        <v>306774</v>
      </c>
      <c r="D181" s="3">
        <v>0.25835166426932832</v>
      </c>
      <c r="E181" s="6">
        <v>2817.7214831097235</v>
      </c>
      <c r="F181" s="6">
        <f>Table1[[#This Row],[Average Monthly Earnings]]/E178</f>
        <v>0.61944278496866034</v>
      </c>
    </row>
    <row r="182" spans="1:6">
      <c r="A182" t="s">
        <v>40</v>
      </c>
      <c r="B182" s="1" t="s">
        <v>3</v>
      </c>
      <c r="C182" s="5">
        <v>351947</v>
      </c>
      <c r="D182" s="3">
        <v>0.51728917291818544</v>
      </c>
      <c r="E182" s="6">
        <v>5404.9700435546556</v>
      </c>
      <c r="F182" s="6">
        <v>1</v>
      </c>
    </row>
    <row r="183" spans="1:6">
      <c r="A183" t="s">
        <v>40</v>
      </c>
      <c r="B183" s="1" t="s">
        <v>4</v>
      </c>
      <c r="C183" s="5">
        <v>328421</v>
      </c>
      <c r="D183" s="3">
        <v>0.48271082708181456</v>
      </c>
      <c r="E183" s="6">
        <v>3447.601956050737</v>
      </c>
      <c r="F183" s="6">
        <f>E183/E182</f>
        <v>0.63785773617042518</v>
      </c>
    </row>
    <row r="184" spans="1:6">
      <c r="A184" t="s">
        <v>40</v>
      </c>
      <c r="B184" s="1" t="s">
        <v>5</v>
      </c>
      <c r="C184" s="5">
        <v>643691</v>
      </c>
      <c r="D184" s="3">
        <v>0.94609240881405354</v>
      </c>
      <c r="E184" s="6">
        <v>4473.4106835447956</v>
      </c>
      <c r="F184" s="6">
        <v>1</v>
      </c>
    </row>
    <row r="185" spans="1:6">
      <c r="A185" t="s">
        <v>40</v>
      </c>
      <c r="B185" s="1" t="s">
        <v>7</v>
      </c>
      <c r="C185" s="5">
        <v>13660</v>
      </c>
      <c r="D185" s="3">
        <v>2.007736989393975E-2</v>
      </c>
      <c r="E185" s="6">
        <v>5268.9587596149668</v>
      </c>
      <c r="F185" s="6">
        <f>Table1[[#This Row],[Average Monthly Earnings]]/E184</f>
        <v>1.1778392668029682</v>
      </c>
    </row>
    <row r="186" spans="1:6">
      <c r="A186" t="s">
        <v>40</v>
      </c>
      <c r="B186" s="1" t="s">
        <v>6</v>
      </c>
      <c r="C186" s="5">
        <v>6937</v>
      </c>
      <c r="D186" s="3">
        <v>1.0195952778496343E-2</v>
      </c>
      <c r="E186" s="6">
        <v>3402.038599228541</v>
      </c>
      <c r="F186" s="6">
        <f>Table1[[#This Row],[Average Monthly Earnings]]/E184</f>
        <v>0.76050218499784961</v>
      </c>
    </row>
    <row r="187" spans="1:6">
      <c r="A187" t="s">
        <v>40</v>
      </c>
      <c r="B187" s="1" t="s">
        <v>8</v>
      </c>
      <c r="C187" s="5">
        <v>16080</v>
      </c>
      <c r="D187" s="3">
        <v>2.3634268513510335E-2</v>
      </c>
      <c r="E187" s="6">
        <v>3523.0891960550402</v>
      </c>
      <c r="F187" s="6">
        <f>Table1[[#This Row],[Average Monthly Earnings]]/E184</f>
        <v>0.78756220818592337</v>
      </c>
    </row>
    <row r="188" spans="1:6">
      <c r="A188" t="s">
        <v>41</v>
      </c>
      <c r="B188" s="1" t="s">
        <v>3</v>
      </c>
      <c r="C188" s="5">
        <v>2168568</v>
      </c>
      <c r="D188" s="3">
        <v>0.52536919444058838</v>
      </c>
      <c r="E188" s="6">
        <v>6431.9123534971905</v>
      </c>
      <c r="F188" s="6">
        <v>1</v>
      </c>
    </row>
    <row r="189" spans="1:6">
      <c r="A189" t="s">
        <v>41</v>
      </c>
      <c r="B189" s="1" t="s">
        <v>4</v>
      </c>
      <c r="C189" s="5">
        <v>1959135</v>
      </c>
      <c r="D189" s="3">
        <v>0.47463080555941162</v>
      </c>
      <c r="E189" s="6">
        <v>4221.1635141363085</v>
      </c>
      <c r="F189" s="6">
        <f>E189/E188</f>
        <v>0.65628436492004705</v>
      </c>
    </row>
    <row r="190" spans="1:6">
      <c r="A190" t="s">
        <v>41</v>
      </c>
      <c r="B190" s="1" t="s">
        <v>5</v>
      </c>
      <c r="C190" s="5">
        <v>2540938</v>
      </c>
      <c r="D190" s="3">
        <v>0.61558159586578787</v>
      </c>
      <c r="E190" s="6">
        <v>6036.6803230881151</v>
      </c>
      <c r="F190" s="6">
        <v>1</v>
      </c>
    </row>
    <row r="191" spans="1:6">
      <c r="A191" t="s">
        <v>41</v>
      </c>
      <c r="B191" s="1" t="s">
        <v>7</v>
      </c>
      <c r="C191" s="5">
        <v>380416</v>
      </c>
      <c r="D191" s="3">
        <v>9.216166957748656E-2</v>
      </c>
      <c r="E191" s="6">
        <v>6511.794735401555</v>
      </c>
      <c r="F191" s="6">
        <f>Table1[[#This Row],[Average Monthly Earnings]]/E190</f>
        <v>1.0787045837919063</v>
      </c>
    </row>
    <row r="192" spans="1:6">
      <c r="A192" t="s">
        <v>41</v>
      </c>
      <c r="B192" s="1" t="s">
        <v>6</v>
      </c>
      <c r="C192" s="5">
        <v>474553</v>
      </c>
      <c r="D192" s="3">
        <v>0.11496781624065491</v>
      </c>
      <c r="E192" s="6">
        <v>4059.6447188414868</v>
      </c>
      <c r="F192" s="6">
        <f>Table1[[#This Row],[Average Monthly Earnings]]/E190</f>
        <v>0.67249622334891856</v>
      </c>
    </row>
    <row r="193" spans="1:6">
      <c r="A193" t="s">
        <v>41</v>
      </c>
      <c r="B193" s="1" t="s">
        <v>8</v>
      </c>
      <c r="C193" s="5">
        <v>731796</v>
      </c>
      <c r="D193" s="3">
        <v>0.17728891831607071</v>
      </c>
      <c r="E193" s="6">
        <v>3375.7586259274917</v>
      </c>
      <c r="F193" s="6">
        <f>Table1[[#This Row],[Average Monthly Earnings]]/E190</f>
        <v>0.55920778395643012</v>
      </c>
    </row>
    <row r="194" spans="1:6">
      <c r="A194" t="s">
        <v>42</v>
      </c>
      <c r="B194" s="1" t="s">
        <v>3</v>
      </c>
      <c r="C194" s="5">
        <v>427657</v>
      </c>
      <c r="D194" s="3">
        <v>0.53070703936959018</v>
      </c>
      <c r="E194" s="6">
        <v>4213.7248592328615</v>
      </c>
      <c r="F194" s="6">
        <v>1</v>
      </c>
    </row>
    <row r="195" spans="1:6">
      <c r="A195" t="s">
        <v>42</v>
      </c>
      <c r="B195" s="1" t="s">
        <v>4</v>
      </c>
      <c r="C195" s="5">
        <v>378168</v>
      </c>
      <c r="D195" s="3">
        <v>0.46929296063040982</v>
      </c>
      <c r="E195" s="6">
        <v>3000.0109567774998</v>
      </c>
      <c r="F195" s="6">
        <f>E195/E194</f>
        <v>0.71196175758938207</v>
      </c>
    </row>
    <row r="196" spans="1:6">
      <c r="A196" t="s">
        <v>42</v>
      </c>
      <c r="B196" s="1" t="s">
        <v>5</v>
      </c>
      <c r="C196" s="5">
        <v>390719</v>
      </c>
      <c r="D196" s="3">
        <v>0.48486830267117548</v>
      </c>
      <c r="E196" s="6">
        <v>4381.2275544118365</v>
      </c>
      <c r="F196" s="6">
        <v>1</v>
      </c>
    </row>
    <row r="197" spans="1:6">
      <c r="A197" t="s">
        <v>42</v>
      </c>
      <c r="B197" s="1" t="s">
        <v>7</v>
      </c>
      <c r="C197" s="5">
        <v>13154</v>
      </c>
      <c r="D197" s="3">
        <v>1.6323643470976951E-2</v>
      </c>
      <c r="E197" s="6">
        <v>4049.582934430814</v>
      </c>
      <c r="F197" s="6">
        <f>Table1[[#This Row],[Average Monthly Earnings]]/E196</f>
        <v>0.92430326526932827</v>
      </c>
    </row>
    <row r="198" spans="1:6">
      <c r="A198" t="s">
        <v>42</v>
      </c>
      <c r="B198" s="1" t="s">
        <v>6</v>
      </c>
      <c r="C198" s="5">
        <v>16339</v>
      </c>
      <c r="D198" s="3">
        <v>2.0276114540998355E-2</v>
      </c>
      <c r="E198" s="6">
        <v>3427.7888100167902</v>
      </c>
      <c r="F198" s="6">
        <f>Table1[[#This Row],[Average Monthly Earnings]]/E196</f>
        <v>0.78238091207224636</v>
      </c>
    </row>
    <row r="199" spans="1:6">
      <c r="A199" t="s">
        <v>42</v>
      </c>
      <c r="B199" s="1" t="s">
        <v>8</v>
      </c>
      <c r="C199" s="5">
        <v>385613</v>
      </c>
      <c r="D199" s="3">
        <v>0.47853193931684918</v>
      </c>
      <c r="E199" s="6">
        <v>2905.2871514593689</v>
      </c>
      <c r="F199" s="6">
        <f>Table1[[#This Row],[Average Monthly Earnings]]/E196</f>
        <v>0.66312171996950586</v>
      </c>
    </row>
    <row r="200" spans="1:6">
      <c r="A200" t="s">
        <v>43</v>
      </c>
      <c r="B200" s="1" t="s">
        <v>3</v>
      </c>
      <c r="C200" s="5">
        <v>4565369</v>
      </c>
      <c r="D200" s="3">
        <v>0.5141027885992141</v>
      </c>
      <c r="E200" s="6">
        <v>5711.8984030843885</v>
      </c>
      <c r="F200" s="6">
        <v>1</v>
      </c>
    </row>
    <row r="201" spans="1:6">
      <c r="A201" t="s">
        <v>43</v>
      </c>
      <c r="B201" s="1" t="s">
        <v>4</v>
      </c>
      <c r="C201" s="5">
        <v>4314896</v>
      </c>
      <c r="D201" s="3">
        <v>0.4858972114007859</v>
      </c>
      <c r="E201" s="6">
        <v>4011.9582967476767</v>
      </c>
      <c r="F201" s="6">
        <f>E201/E200</f>
        <v>0.70238614443514003</v>
      </c>
    </row>
    <row r="202" spans="1:6">
      <c r="A202" t="s">
        <v>43</v>
      </c>
      <c r="B202" s="1" t="s">
        <v>5</v>
      </c>
      <c r="C202" s="5">
        <v>5526632</v>
      </c>
      <c r="D202" s="3">
        <v>0.62234989608981262</v>
      </c>
      <c r="E202" s="6">
        <v>5529.2900926478778</v>
      </c>
      <c r="F202" s="6">
        <v>1</v>
      </c>
    </row>
    <row r="203" spans="1:6">
      <c r="A203" t="s">
        <v>43</v>
      </c>
      <c r="B203" s="1" t="s">
        <v>7</v>
      </c>
      <c r="C203" s="5">
        <v>706718</v>
      </c>
      <c r="D203" s="3">
        <v>7.9582985417664898E-2</v>
      </c>
      <c r="E203" s="6">
        <v>4995.2107035505533</v>
      </c>
      <c r="F203" s="6">
        <f>Table1[[#This Row],[Average Monthly Earnings]]/E202</f>
        <v>0.90340904887456108</v>
      </c>
    </row>
    <row r="204" spans="1:6">
      <c r="A204" t="s">
        <v>43</v>
      </c>
      <c r="B204" s="1" t="s">
        <v>6</v>
      </c>
      <c r="C204" s="5">
        <v>1166557</v>
      </c>
      <c r="D204" s="3">
        <v>0.1313651112889086</v>
      </c>
      <c r="E204" s="6">
        <v>3793.9921583704045</v>
      </c>
      <c r="F204" s="6">
        <f>Table1[[#This Row],[Average Monthly Earnings]]/E202</f>
        <v>0.68616261668295464</v>
      </c>
    </row>
    <row r="205" spans="1:6">
      <c r="A205" t="s">
        <v>43</v>
      </c>
      <c r="B205" s="1" t="s">
        <v>8</v>
      </c>
      <c r="C205" s="5">
        <v>1480358</v>
      </c>
      <c r="D205" s="3">
        <v>0.16670200720361386</v>
      </c>
      <c r="E205" s="6">
        <v>3279.8953833737987</v>
      </c>
      <c r="F205" s="6">
        <f>Table1[[#This Row],[Average Monthly Earnings]]/E202</f>
        <v>0.59318562209911396</v>
      </c>
    </row>
    <row r="206" spans="1:6">
      <c r="A206" t="s">
        <v>44</v>
      </c>
      <c r="B206" s="1" t="s">
        <v>3</v>
      </c>
      <c r="C206" s="5">
        <v>2157328</v>
      </c>
      <c r="D206" s="3">
        <v>0.51759557387511457</v>
      </c>
      <c r="E206" s="6">
        <v>4450.2687364637513</v>
      </c>
      <c r="F206" s="6">
        <v>1</v>
      </c>
    </row>
    <row r="207" spans="1:6">
      <c r="A207" t="s">
        <v>44</v>
      </c>
      <c r="B207" s="1" t="s">
        <v>4</v>
      </c>
      <c r="C207" s="5">
        <v>2010652</v>
      </c>
      <c r="D207" s="3">
        <v>0.48240442612488543</v>
      </c>
      <c r="E207" s="6">
        <v>3074.4826152087176</v>
      </c>
      <c r="F207" s="6">
        <f>E207/E206</f>
        <v>0.69085324893250077</v>
      </c>
    </row>
    <row r="208" spans="1:6">
      <c r="A208" t="s">
        <v>44</v>
      </c>
      <c r="B208" s="1" t="s">
        <v>5</v>
      </c>
      <c r="C208" s="5">
        <v>2914712</v>
      </c>
      <c r="D208" s="3">
        <v>0.69931045734384523</v>
      </c>
      <c r="E208" s="6">
        <v>4174.1633955004663</v>
      </c>
      <c r="F208" s="6">
        <v>1</v>
      </c>
    </row>
    <row r="209" spans="1:6">
      <c r="A209" t="s">
        <v>44</v>
      </c>
      <c r="B209" s="1" t="s">
        <v>7</v>
      </c>
      <c r="C209" s="5">
        <v>103484</v>
      </c>
      <c r="D209" s="3">
        <v>2.4828334109088815E-2</v>
      </c>
      <c r="E209" s="6">
        <v>4539.0733174561683</v>
      </c>
      <c r="F209" s="6">
        <f>Table1[[#This Row],[Average Monthly Earnings]]/E208</f>
        <v>1.087421091936424</v>
      </c>
    </row>
    <row r="210" spans="1:6">
      <c r="A210" t="s">
        <v>44</v>
      </c>
      <c r="B210" s="1" t="s">
        <v>6</v>
      </c>
      <c r="C210" s="5">
        <v>812788</v>
      </c>
      <c r="D210" s="3">
        <v>0.1950076535875892</v>
      </c>
      <c r="E210" s="6">
        <v>2880.5788391402502</v>
      </c>
      <c r="F210" s="6">
        <f>Table1[[#This Row],[Average Monthly Earnings]]/E208</f>
        <v>0.69009728805665971</v>
      </c>
    </row>
    <row r="211" spans="1:6">
      <c r="A211" t="s">
        <v>44</v>
      </c>
      <c r="B211" s="1" t="s">
        <v>8</v>
      </c>
      <c r="C211" s="5">
        <v>336996</v>
      </c>
      <c r="D211" s="3">
        <v>8.085355495947677E-2</v>
      </c>
      <c r="E211" s="6">
        <v>2411.1305165385143</v>
      </c>
      <c r="F211" s="6">
        <f>Table1[[#This Row],[Average Monthly Earnings]]/E208</f>
        <v>0.57763203978492772</v>
      </c>
    </row>
    <row r="212" spans="1:6">
      <c r="A212" t="s">
        <v>45</v>
      </c>
      <c r="B212" s="1" t="s">
        <v>3</v>
      </c>
      <c r="C212" s="5">
        <v>192951</v>
      </c>
      <c r="D212" s="3">
        <v>0.54165485297213845</v>
      </c>
      <c r="E212" s="6">
        <v>4604.068508256164</v>
      </c>
      <c r="F212" s="6">
        <v>1</v>
      </c>
    </row>
    <row r="213" spans="1:6">
      <c r="A213" t="s">
        <v>45</v>
      </c>
      <c r="B213" s="1" t="s">
        <v>4</v>
      </c>
      <c r="C213" s="5">
        <v>163274</v>
      </c>
      <c r="D213" s="3">
        <v>0.45834514702786161</v>
      </c>
      <c r="E213" s="6">
        <v>2765.5244921203457</v>
      </c>
      <c r="F213" s="6">
        <f>E213/E212</f>
        <v>0.60066970922807039</v>
      </c>
    </row>
    <row r="214" spans="1:6">
      <c r="A214" t="s">
        <v>45</v>
      </c>
      <c r="B214" s="1" t="s">
        <v>5</v>
      </c>
      <c r="C214" s="5">
        <v>339475</v>
      </c>
      <c r="D214" s="3">
        <v>0.95297915643203035</v>
      </c>
      <c r="E214" s="6">
        <v>3791.7562581496541</v>
      </c>
      <c r="F214" s="6">
        <v>1</v>
      </c>
    </row>
    <row r="215" spans="1:6">
      <c r="A215" t="s">
        <v>45</v>
      </c>
      <c r="B215" s="1" t="s">
        <v>7</v>
      </c>
      <c r="C215" s="5">
        <v>4476</v>
      </c>
      <c r="D215" s="3">
        <v>1.2565092287178047E-2</v>
      </c>
      <c r="E215" s="6">
        <v>4319.7958706922846</v>
      </c>
      <c r="F215" s="6">
        <f>Table1[[#This Row],[Average Monthly Earnings]]/E214</f>
        <v>1.1392599040108948</v>
      </c>
    </row>
    <row r="216" spans="1:6">
      <c r="A216" t="s">
        <v>45</v>
      </c>
      <c r="B216" s="1" t="s">
        <v>6</v>
      </c>
      <c r="C216" s="5">
        <v>4806</v>
      </c>
      <c r="D216" s="3">
        <v>1.3491473085830584E-2</v>
      </c>
      <c r="E216" s="6">
        <v>2133.6323824587371</v>
      </c>
      <c r="F216" s="6">
        <f>Table1[[#This Row],[Average Monthly Earnings]]/E214</f>
        <v>0.56270293689709161</v>
      </c>
    </row>
    <row r="217" spans="1:6">
      <c r="A217" t="s">
        <v>45</v>
      </c>
      <c r="B217" s="1" t="s">
        <v>8</v>
      </c>
      <c r="C217" s="5">
        <v>7468</v>
      </c>
      <c r="D217" s="3">
        <v>2.096427819496105E-2</v>
      </c>
      <c r="E217" s="6">
        <v>2875.0666748760041</v>
      </c>
      <c r="F217" s="6">
        <f>Table1[[#This Row],[Average Monthly Earnings]]/E214</f>
        <v>0.75824142669946115</v>
      </c>
    </row>
    <row r="218" spans="1:6">
      <c r="A218" t="s">
        <v>46</v>
      </c>
      <c r="B218" s="1" t="s">
        <v>3</v>
      </c>
      <c r="C218" s="5">
        <v>2655347</v>
      </c>
      <c r="D218" s="3">
        <v>0.51227613998378296</v>
      </c>
      <c r="E218" s="6">
        <v>4557.3272293559094</v>
      </c>
      <c r="F218" s="6">
        <v>1</v>
      </c>
    </row>
    <row r="219" spans="1:6">
      <c r="A219" t="s">
        <v>46</v>
      </c>
      <c r="B219" s="1" t="s">
        <v>4</v>
      </c>
      <c r="C219" s="5">
        <v>2528082</v>
      </c>
      <c r="D219" s="3">
        <v>0.48772386001621704</v>
      </c>
      <c r="E219" s="6">
        <v>3009.1058411634244</v>
      </c>
      <c r="F219" s="6">
        <f>E219/E218</f>
        <v>0.66027864353920962</v>
      </c>
    </row>
    <row r="220" spans="1:6">
      <c r="A220" t="s">
        <v>46</v>
      </c>
      <c r="B220" s="1" t="s">
        <v>5</v>
      </c>
      <c r="C220" s="5">
        <v>4426215</v>
      </c>
      <c r="D220" s="3">
        <v>0.85391639395465824</v>
      </c>
      <c r="E220" s="6">
        <v>3888.2326283292182</v>
      </c>
      <c r="F220" s="6">
        <v>1</v>
      </c>
    </row>
    <row r="221" spans="1:6">
      <c r="A221" t="s">
        <v>46</v>
      </c>
      <c r="B221" s="1" t="s">
        <v>7</v>
      </c>
      <c r="C221" s="5">
        <v>101236</v>
      </c>
      <c r="D221" s="3">
        <v>1.9530700623081747E-2</v>
      </c>
      <c r="E221" s="6">
        <v>5377.3553122097965</v>
      </c>
      <c r="F221" s="6">
        <f>Table1[[#This Row],[Average Monthly Earnings]]/E220</f>
        <v>1.3829818908032923</v>
      </c>
    </row>
    <row r="222" spans="1:6">
      <c r="A222" t="s">
        <v>46</v>
      </c>
      <c r="B222" s="1" t="s">
        <v>6</v>
      </c>
      <c r="C222" s="5">
        <v>512978</v>
      </c>
      <c r="D222" s="3">
        <v>9.8964990163847133E-2</v>
      </c>
      <c r="E222" s="6">
        <v>2934.3013501777077</v>
      </c>
      <c r="F222" s="6">
        <f>Table1[[#This Row],[Average Monthly Earnings]]/E220</f>
        <v>0.75466198416183328</v>
      </c>
    </row>
    <row r="223" spans="1:6">
      <c r="A223" t="s">
        <v>46</v>
      </c>
      <c r="B223" s="1" t="s">
        <v>8</v>
      </c>
      <c r="C223" s="5">
        <v>143000</v>
      </c>
      <c r="D223" s="3">
        <v>2.7587915258412917E-2</v>
      </c>
      <c r="E223" s="6">
        <v>3013.852854923105</v>
      </c>
      <c r="F223" s="6">
        <f>Table1[[#This Row],[Average Monthly Earnings]]/E220</f>
        <v>0.77512153798734107</v>
      </c>
    </row>
    <row r="224" spans="1:6">
      <c r="A224" t="s">
        <v>47</v>
      </c>
      <c r="B224" s="1" t="s">
        <v>3</v>
      </c>
      <c r="C224" s="5">
        <v>811766</v>
      </c>
      <c r="D224" s="3">
        <v>0.53959954426589984</v>
      </c>
      <c r="E224" s="6">
        <v>4332.5579394736978</v>
      </c>
      <c r="F224" s="6">
        <v>1</v>
      </c>
    </row>
    <row r="225" spans="1:6">
      <c r="A225" t="s">
        <v>47</v>
      </c>
      <c r="B225" s="1" t="s">
        <v>4</v>
      </c>
      <c r="C225" s="5">
        <v>692620</v>
      </c>
      <c r="D225" s="3">
        <v>0.46040045573410016</v>
      </c>
      <c r="E225" s="6">
        <v>2786.5389065324553</v>
      </c>
      <c r="F225" s="6">
        <f>E225/E224</f>
        <v>0.64316252557050702</v>
      </c>
    </row>
    <row r="226" spans="1:6">
      <c r="A226" t="s">
        <v>47</v>
      </c>
      <c r="B226" s="1" t="s">
        <v>5</v>
      </c>
      <c r="C226" s="5">
        <v>1221667</v>
      </c>
      <c r="D226" s="3">
        <v>0.8120701734794129</v>
      </c>
      <c r="E226" s="6">
        <v>3835.1398523831544</v>
      </c>
      <c r="F226" s="6">
        <v>1</v>
      </c>
    </row>
    <row r="227" spans="1:6">
      <c r="A227" t="s">
        <v>47</v>
      </c>
      <c r="B227" s="1" t="s">
        <v>7</v>
      </c>
      <c r="C227" s="5">
        <v>33678</v>
      </c>
      <c r="D227" s="3">
        <v>2.2386541751917392E-2</v>
      </c>
      <c r="E227" s="6">
        <v>3682.2882511705684</v>
      </c>
      <c r="F227" s="6">
        <f>Table1[[#This Row],[Average Monthly Earnings]]/E226</f>
        <v>0.96014445180725183</v>
      </c>
    </row>
    <row r="228" spans="1:6">
      <c r="A228" t="s">
        <v>47</v>
      </c>
      <c r="B228" s="1" t="s">
        <v>6</v>
      </c>
      <c r="C228" s="5">
        <v>107030</v>
      </c>
      <c r="D228" s="3">
        <v>7.1145304463083273E-2</v>
      </c>
      <c r="E228" s="6">
        <v>2711.7177991002704</v>
      </c>
      <c r="F228" s="6">
        <f>Table1[[#This Row],[Average Monthly Earnings]]/E226</f>
        <v>0.70707142463532591</v>
      </c>
    </row>
    <row r="229" spans="1:6">
      <c r="A229" t="s">
        <v>47</v>
      </c>
      <c r="B229" s="1" t="s">
        <v>8</v>
      </c>
      <c r="C229" s="5">
        <v>142011</v>
      </c>
      <c r="D229" s="3">
        <v>9.4397980305586465E-2</v>
      </c>
      <c r="E229" s="6">
        <v>2425.050279230898</v>
      </c>
      <c r="F229" s="6">
        <f>Table1[[#This Row],[Average Monthly Earnings]]/E226</f>
        <v>0.63232381935797533</v>
      </c>
    </row>
    <row r="230" spans="1:6">
      <c r="A230" t="s">
        <v>48</v>
      </c>
      <c r="B230" s="1" t="s">
        <v>3</v>
      </c>
      <c r="C230" s="5">
        <v>868391</v>
      </c>
      <c r="D230" s="3">
        <v>0.51990246040222809</v>
      </c>
      <c r="E230" s="6">
        <v>4634.5791062624803</v>
      </c>
      <c r="F230" s="6">
        <v>1</v>
      </c>
    </row>
    <row r="231" spans="1:6">
      <c r="A231" t="s">
        <v>48</v>
      </c>
      <c r="B231" s="1" t="s">
        <v>4</v>
      </c>
      <c r="C231" s="5">
        <v>801905</v>
      </c>
      <c r="D231" s="3">
        <v>0.48009753959777191</v>
      </c>
      <c r="E231" s="6">
        <v>3079.8673103322594</v>
      </c>
      <c r="F231" s="6">
        <f>E231/E230</f>
        <v>0.66454088703990077</v>
      </c>
    </row>
    <row r="232" spans="1:6">
      <c r="A232" t="s">
        <v>48</v>
      </c>
      <c r="B232" s="1" t="s">
        <v>5</v>
      </c>
      <c r="C232" s="5">
        <v>1386412</v>
      </c>
      <c r="D232" s="3">
        <v>0.83003970553722217</v>
      </c>
      <c r="E232" s="6">
        <v>4053.0627528465402</v>
      </c>
      <c r="F232" s="6">
        <v>1</v>
      </c>
    </row>
    <row r="233" spans="1:6">
      <c r="A233" t="s">
        <v>48</v>
      </c>
      <c r="B233" s="1" t="s">
        <v>7</v>
      </c>
      <c r="C233" s="5">
        <v>70793</v>
      </c>
      <c r="D233" s="3">
        <v>4.2383505678035512E-2</v>
      </c>
      <c r="E233" s="6">
        <v>4335.9770289602284</v>
      </c>
      <c r="F233" s="6">
        <f>Table1[[#This Row],[Average Monthly Earnings]]/E232</f>
        <v>1.0698025896379206</v>
      </c>
    </row>
    <row r="234" spans="1:6">
      <c r="A234" t="s">
        <v>48</v>
      </c>
      <c r="B234" s="1" t="s">
        <v>6</v>
      </c>
      <c r="C234" s="5">
        <v>25354</v>
      </c>
      <c r="D234" s="3">
        <v>1.5179345457332113E-2</v>
      </c>
      <c r="E234" s="6">
        <v>3334.9860475088285</v>
      </c>
      <c r="F234" s="6">
        <f>Table1[[#This Row],[Average Monthly Earnings]]/E232</f>
        <v>0.82283109117089459</v>
      </c>
    </row>
    <row r="235" spans="1:6">
      <c r="A235" t="s">
        <v>48</v>
      </c>
      <c r="B235" s="1" t="s">
        <v>8</v>
      </c>
      <c r="C235" s="5">
        <v>187737</v>
      </c>
      <c r="D235" s="3">
        <v>0.11239744332741024</v>
      </c>
      <c r="E235" s="6">
        <v>2582.2586991532071</v>
      </c>
      <c r="F235" s="6">
        <f>Table1[[#This Row],[Average Monthly Earnings]]/E232</f>
        <v>0.63711293326007334</v>
      </c>
    </row>
    <row r="236" spans="1:6">
      <c r="A236" t="s">
        <v>49</v>
      </c>
      <c r="B236" s="1" t="s">
        <v>3</v>
      </c>
      <c r="C236" s="5">
        <v>3012242</v>
      </c>
      <c r="D236" s="3">
        <v>0.51619747936961102</v>
      </c>
      <c r="E236" s="6">
        <v>4968.4778905598805</v>
      </c>
      <c r="F236" s="6">
        <v>1</v>
      </c>
    </row>
    <row r="237" spans="1:6">
      <c r="A237" t="s">
        <v>49</v>
      </c>
      <c r="B237" s="1" t="s">
        <v>4</v>
      </c>
      <c r="C237" s="5">
        <v>2823203</v>
      </c>
      <c r="D237" s="3">
        <v>0.48380252063038892</v>
      </c>
      <c r="E237" s="6">
        <v>3236.3007034673519</v>
      </c>
      <c r="F237" s="6">
        <f>E237/E236</f>
        <v>0.65136663073741974</v>
      </c>
    </row>
    <row r="238" spans="1:6">
      <c r="A238" t="s">
        <v>49</v>
      </c>
      <c r="B238" s="1" t="s">
        <v>5</v>
      </c>
      <c r="C238" s="5">
        <v>4907931</v>
      </c>
      <c r="D238" s="3">
        <v>0.84105513804002952</v>
      </c>
      <c r="E238" s="6">
        <v>4240.3607891202273</v>
      </c>
      <c r="F238" s="6">
        <v>1</v>
      </c>
    </row>
    <row r="239" spans="1:6">
      <c r="A239" t="s">
        <v>49</v>
      </c>
      <c r="B239" s="1" t="s">
        <v>7</v>
      </c>
      <c r="C239" s="5">
        <v>171596</v>
      </c>
      <c r="D239" s="3">
        <v>2.9405812238826688E-2</v>
      </c>
      <c r="E239" s="6">
        <v>5139.9824576333885</v>
      </c>
      <c r="F239" s="6">
        <f>Table1[[#This Row],[Average Monthly Earnings]]/E238</f>
        <v>1.2121568690148676</v>
      </c>
    </row>
    <row r="240" spans="1:6">
      <c r="A240" t="s">
        <v>49</v>
      </c>
      <c r="B240" s="1" t="s">
        <v>6</v>
      </c>
      <c r="C240" s="5">
        <v>485497</v>
      </c>
      <c r="D240" s="3">
        <v>8.319793948876221E-2</v>
      </c>
      <c r="E240" s="6">
        <v>3236.5796159679339</v>
      </c>
      <c r="F240" s="6">
        <f>Table1[[#This Row],[Average Monthly Earnings]]/E238</f>
        <v>0.76327930025960034</v>
      </c>
    </row>
    <row r="241" spans="1:6">
      <c r="A241" t="s">
        <v>49</v>
      </c>
      <c r="B241" s="1" t="s">
        <v>8</v>
      </c>
      <c r="C241" s="5">
        <v>270421</v>
      </c>
      <c r="D241" s="3">
        <v>4.6341110232381591E-2</v>
      </c>
      <c r="E241" s="6">
        <v>2980.5970230834546</v>
      </c>
      <c r="F241" s="6">
        <f>Table1[[#This Row],[Average Monthly Earnings]]/E238</f>
        <v>0.70291118405088748</v>
      </c>
    </row>
    <row r="242" spans="1:6">
      <c r="A242" t="s">
        <v>50</v>
      </c>
      <c r="B242" s="1" t="s">
        <v>3</v>
      </c>
      <c r="C242" s="5">
        <v>250557</v>
      </c>
      <c r="D242" s="3">
        <v>0.5018668002003005</v>
      </c>
      <c r="E242" s="6">
        <v>4960.4387705180989</v>
      </c>
      <c r="F242" s="6">
        <v>1</v>
      </c>
    </row>
    <row r="243" spans="1:6">
      <c r="A243" t="s">
        <v>50</v>
      </c>
      <c r="B243" s="1" t="s">
        <v>4</v>
      </c>
      <c r="C243" s="5">
        <v>248693</v>
      </c>
      <c r="D243" s="3">
        <v>0.49813319979969956</v>
      </c>
      <c r="E243" s="6">
        <v>3497.3076824603281</v>
      </c>
      <c r="F243" s="6">
        <f>E243/E242</f>
        <v>0.70503998622989705</v>
      </c>
    </row>
    <row r="244" spans="1:6">
      <c r="A244" t="s">
        <v>50</v>
      </c>
      <c r="B244" s="1" t="s">
        <v>5</v>
      </c>
      <c r="C244" s="5">
        <v>407613</v>
      </c>
      <c r="D244" s="3">
        <v>0.81645067601402099</v>
      </c>
      <c r="E244" s="6">
        <v>4507.8242574635842</v>
      </c>
      <c r="F244" s="6">
        <v>1</v>
      </c>
    </row>
    <row r="245" spans="1:6">
      <c r="A245" t="s">
        <v>50</v>
      </c>
      <c r="B245" s="1" t="s">
        <v>7</v>
      </c>
      <c r="C245" s="5">
        <v>14661</v>
      </c>
      <c r="D245" s="3">
        <v>2.9366049073610415E-2</v>
      </c>
      <c r="E245" s="6">
        <v>4005.8917247856321</v>
      </c>
      <c r="F245" s="6">
        <f>Table1[[#This Row],[Average Monthly Earnings]]/E244</f>
        <v>0.88865303880316437</v>
      </c>
    </row>
    <row r="246" spans="1:6">
      <c r="A246" t="s">
        <v>50</v>
      </c>
      <c r="B246" s="1" t="s">
        <v>6</v>
      </c>
      <c r="C246" s="5">
        <v>23464</v>
      </c>
      <c r="D246" s="3">
        <v>4.6998497746619933E-2</v>
      </c>
      <c r="E246" s="6">
        <v>3043.3900726875145</v>
      </c>
      <c r="F246" s="6">
        <f>Table1[[#This Row],[Average Monthly Earnings]]/E244</f>
        <v>0.67513503163939614</v>
      </c>
    </row>
    <row r="247" spans="1:6">
      <c r="A247" t="s">
        <v>50</v>
      </c>
      <c r="B247" s="1" t="s">
        <v>8</v>
      </c>
      <c r="C247" s="5">
        <v>53512</v>
      </c>
      <c r="D247" s="3">
        <v>0.10718477716574862</v>
      </c>
      <c r="E247" s="6">
        <v>2660.1057186218054</v>
      </c>
      <c r="F247" s="6">
        <f>Table1[[#This Row],[Average Monthly Earnings]]/E244</f>
        <v>0.59010856827825098</v>
      </c>
    </row>
    <row r="248" spans="1:6">
      <c r="A248" t="s">
        <v>51</v>
      </c>
      <c r="B248" s="1" t="s">
        <v>3</v>
      </c>
      <c r="C248" s="5">
        <v>1018108</v>
      </c>
      <c r="D248" s="3">
        <v>0.51329924137579852</v>
      </c>
      <c r="E248" s="6">
        <v>4229.9353667773357</v>
      </c>
      <c r="F248" s="6">
        <v>1</v>
      </c>
    </row>
    <row r="249" spans="1:6">
      <c r="A249" t="s">
        <v>51</v>
      </c>
      <c r="B249" s="1" t="s">
        <v>4</v>
      </c>
      <c r="C249" s="5">
        <v>965351</v>
      </c>
      <c r="D249" s="3">
        <v>0.48670075862420148</v>
      </c>
      <c r="E249" s="6">
        <v>2839.7025139162834</v>
      </c>
      <c r="F249" s="6">
        <f>E249/E248</f>
        <v>0.67133472918281722</v>
      </c>
    </row>
    <row r="250" spans="1:6">
      <c r="A250" t="s">
        <v>51</v>
      </c>
      <c r="B250" s="1" t="s">
        <v>5</v>
      </c>
      <c r="C250" s="5">
        <v>1359111</v>
      </c>
      <c r="D250" s="3">
        <v>0.68522263379278325</v>
      </c>
      <c r="E250" s="6">
        <v>3961.7499639644798</v>
      </c>
      <c r="F250" s="6">
        <v>1</v>
      </c>
    </row>
    <row r="251" spans="1:6">
      <c r="A251" t="s">
        <v>51</v>
      </c>
      <c r="B251" s="1" t="s">
        <v>7</v>
      </c>
      <c r="C251" s="5">
        <v>29749</v>
      </c>
      <c r="D251" s="3">
        <v>1.4998545470312217E-2</v>
      </c>
      <c r="E251" s="6">
        <v>3632.3614278700593</v>
      </c>
      <c r="F251" s="6">
        <f>Table1[[#This Row],[Average Monthly Earnings]]/E250</f>
        <v>0.91685781811308331</v>
      </c>
    </row>
    <row r="252" spans="1:6">
      <c r="A252" t="s">
        <v>51</v>
      </c>
      <c r="B252" s="1" t="s">
        <v>6</v>
      </c>
      <c r="C252" s="5">
        <v>491705</v>
      </c>
      <c r="D252" s="3">
        <v>0.24790277994150622</v>
      </c>
      <c r="E252" s="6">
        <v>2630.3764819228995</v>
      </c>
      <c r="F252" s="6">
        <f>Table1[[#This Row],[Average Monthly Earnings]]/E250</f>
        <v>0.66394308218550735</v>
      </c>
    </row>
    <row r="253" spans="1:6">
      <c r="A253" t="s">
        <v>51</v>
      </c>
      <c r="B253" s="1" t="s">
        <v>8</v>
      </c>
      <c r="C253" s="5">
        <v>102894</v>
      </c>
      <c r="D253" s="3">
        <v>5.1876040795398343E-2</v>
      </c>
      <c r="E253" s="6">
        <v>2559.9023757563123</v>
      </c>
      <c r="F253" s="6">
        <f>Table1[[#This Row],[Average Monthly Earnings]]/E250</f>
        <v>0.64615445170463159</v>
      </c>
    </row>
    <row r="254" spans="1:6">
      <c r="A254" t="s">
        <v>52</v>
      </c>
      <c r="B254" s="1" t="s">
        <v>3</v>
      </c>
      <c r="C254" s="5">
        <v>207429</v>
      </c>
      <c r="D254" s="3">
        <v>0.52728455912819561</v>
      </c>
      <c r="E254" s="6">
        <v>4061.800507818552</v>
      </c>
      <c r="F254" s="6">
        <v>1</v>
      </c>
    </row>
    <row r="255" spans="1:6">
      <c r="A255" t="s">
        <v>52</v>
      </c>
      <c r="B255" s="1" t="s">
        <v>4</v>
      </c>
      <c r="C255" s="5">
        <v>185962</v>
      </c>
      <c r="D255" s="3">
        <v>0.47271544087180439</v>
      </c>
      <c r="E255" s="6">
        <v>2582.8450870439583</v>
      </c>
      <c r="F255" s="6">
        <f>E255/E254</f>
        <v>0.63588674088553698</v>
      </c>
    </row>
    <row r="256" spans="1:6">
      <c r="A256" t="s">
        <v>52</v>
      </c>
      <c r="B256" s="1" t="s">
        <v>5</v>
      </c>
      <c r="C256" s="5">
        <v>374007</v>
      </c>
      <c r="D256" s="3">
        <v>0.95072586815661775</v>
      </c>
      <c r="E256" s="6">
        <v>3391.1620079854893</v>
      </c>
      <c r="F256" s="6">
        <v>1</v>
      </c>
    </row>
    <row r="257" spans="1:6">
      <c r="A257" t="s">
        <v>52</v>
      </c>
      <c r="B257" s="1" t="s">
        <v>7</v>
      </c>
      <c r="C257" s="5">
        <v>3749</v>
      </c>
      <c r="D257" s="3">
        <v>9.5299587433367826E-3</v>
      </c>
      <c r="E257" s="6">
        <v>3234.235662517679</v>
      </c>
      <c r="F257" s="6">
        <f>Table1[[#This Row],[Average Monthly Earnings]]/E256</f>
        <v>0.95372490459073289</v>
      </c>
    </row>
    <row r="258" spans="1:6">
      <c r="A258" t="s">
        <v>52</v>
      </c>
      <c r="B258" s="1" t="s">
        <v>6</v>
      </c>
      <c r="C258" s="5">
        <v>4834</v>
      </c>
      <c r="D258" s="3">
        <v>1.2288028958466259E-2</v>
      </c>
      <c r="E258" s="6">
        <v>2375.2794965804524</v>
      </c>
      <c r="F258" s="6">
        <f>Table1[[#This Row],[Average Monthly Earnings]]/E256</f>
        <v>0.70043232702747837</v>
      </c>
    </row>
    <row r="259" spans="1:6">
      <c r="A259" t="s">
        <v>52</v>
      </c>
      <c r="B259" s="1" t="s">
        <v>8</v>
      </c>
      <c r="C259" s="5">
        <v>10801</v>
      </c>
      <c r="D259" s="3">
        <v>2.7456144141579243E-2</v>
      </c>
      <c r="E259" s="6">
        <v>2653.7648525811587</v>
      </c>
      <c r="F259" s="6">
        <f>Table1[[#This Row],[Average Monthly Earnings]]/E256</f>
        <v>0.78255325057667202</v>
      </c>
    </row>
    <row r="260" spans="1:6">
      <c r="A260" t="s">
        <v>53</v>
      </c>
      <c r="B260" s="1" t="s">
        <v>3</v>
      </c>
      <c r="C260" s="5">
        <v>1442683</v>
      </c>
      <c r="D260" s="3">
        <v>0.52108604757336541</v>
      </c>
      <c r="E260" s="6">
        <v>4354.7004714622908</v>
      </c>
      <c r="F260" s="6">
        <v>1</v>
      </c>
    </row>
    <row r="261" spans="1:6">
      <c r="A261" t="s">
        <v>53</v>
      </c>
      <c r="B261" s="1" t="s">
        <v>4</v>
      </c>
      <c r="C261" s="5">
        <v>1325925</v>
      </c>
      <c r="D261" s="3">
        <v>0.47891395242663459</v>
      </c>
      <c r="E261" s="6">
        <v>2933.0222248956911</v>
      </c>
      <c r="F261" s="6">
        <f>E261/E260</f>
        <v>0.67353018746448801</v>
      </c>
    </row>
    <row r="262" spans="1:6">
      <c r="A262" t="s">
        <v>53</v>
      </c>
      <c r="B262" s="1" t="s">
        <v>5</v>
      </c>
      <c r="C262" s="5">
        <v>2171950</v>
      </c>
      <c r="D262" s="3">
        <v>0.78449170124481327</v>
      </c>
      <c r="E262" s="6">
        <v>3870.3038807002563</v>
      </c>
      <c r="F262" s="6">
        <v>1</v>
      </c>
    </row>
    <row r="263" spans="1:6">
      <c r="A263" t="s">
        <v>53</v>
      </c>
      <c r="B263" s="1" t="s">
        <v>7</v>
      </c>
      <c r="C263" s="5">
        <v>47396</v>
      </c>
      <c r="D263" s="3">
        <v>1.7119072111328147E-2</v>
      </c>
      <c r="E263" s="6">
        <v>4452.7680800329144</v>
      </c>
      <c r="F263" s="6">
        <f>Table1[[#This Row],[Average Monthly Earnings]]/E262</f>
        <v>1.1504957277998731</v>
      </c>
    </row>
    <row r="264" spans="1:6">
      <c r="A264" t="s">
        <v>53</v>
      </c>
      <c r="B264" s="1" t="s">
        <v>6</v>
      </c>
      <c r="C264" s="5">
        <v>423324</v>
      </c>
      <c r="D264" s="3">
        <v>0.15290138582276724</v>
      </c>
      <c r="E264" s="6">
        <v>2894.9872730109573</v>
      </c>
      <c r="F264" s="6">
        <f>Table1[[#This Row],[Average Monthly Earnings]]/E262</f>
        <v>0.74799999231253278</v>
      </c>
    </row>
    <row r="265" spans="1:6">
      <c r="A265" t="s">
        <v>53</v>
      </c>
      <c r="B265" s="1" t="s">
        <v>8</v>
      </c>
      <c r="C265" s="5">
        <v>125938</v>
      </c>
      <c r="D265" s="3">
        <v>4.5487840821091322E-2</v>
      </c>
      <c r="E265" s="6">
        <v>2529.598578738854</v>
      </c>
      <c r="F265" s="6">
        <f>Table1[[#This Row],[Average Monthly Earnings]]/E262</f>
        <v>0.65359172217794237</v>
      </c>
    </row>
    <row r="266" spans="1:6">
      <c r="A266" t="s">
        <v>54</v>
      </c>
      <c r="B266" s="1" t="s">
        <v>3</v>
      </c>
      <c r="C266" s="5">
        <v>6210710</v>
      </c>
      <c r="D266" s="3">
        <v>0.54398896100176419</v>
      </c>
      <c r="E266" s="6">
        <v>4801.5850921706133</v>
      </c>
      <c r="F266" s="6">
        <v>1</v>
      </c>
    </row>
    <row r="267" spans="1:6">
      <c r="A267" t="s">
        <v>54</v>
      </c>
      <c r="B267" s="1" t="s">
        <v>4</v>
      </c>
      <c r="C267" s="5">
        <v>5206268</v>
      </c>
      <c r="D267" s="3">
        <v>0.45601103899823581</v>
      </c>
      <c r="E267" s="6">
        <v>3187.4532318295369</v>
      </c>
      <c r="F267" s="6">
        <f>E267/E266</f>
        <v>0.66383354051705679</v>
      </c>
    </row>
    <row r="268" spans="1:6">
      <c r="A268" t="s">
        <v>54</v>
      </c>
      <c r="B268" s="1" t="s">
        <v>5</v>
      </c>
      <c r="C268" s="5">
        <v>5648264</v>
      </c>
      <c r="D268" s="3">
        <v>0.49472496136893668</v>
      </c>
      <c r="E268" s="6">
        <v>5038.9808174170557</v>
      </c>
      <c r="F268" s="6">
        <v>1</v>
      </c>
    </row>
    <row r="269" spans="1:6">
      <c r="A269" t="s">
        <v>54</v>
      </c>
      <c r="B269" s="1" t="s">
        <v>7</v>
      </c>
      <c r="C269" s="5">
        <v>500258</v>
      </c>
      <c r="D269" s="3">
        <v>4.3817024084657076E-2</v>
      </c>
      <c r="E269" s="6">
        <v>5036.892046896186</v>
      </c>
      <c r="F269" s="6">
        <f>Table1[[#This Row],[Average Monthly Earnings]]/E268</f>
        <v>0.99958547758037697</v>
      </c>
    </row>
    <row r="270" spans="1:6">
      <c r="A270" t="s">
        <v>54</v>
      </c>
      <c r="B270" s="1" t="s">
        <v>6</v>
      </c>
      <c r="C270" s="5">
        <v>1247930</v>
      </c>
      <c r="D270" s="3">
        <v>0.10930475647758978</v>
      </c>
      <c r="E270" s="6">
        <v>3320.9319116912229</v>
      </c>
      <c r="F270" s="6">
        <f>Table1[[#This Row],[Average Monthly Earnings]]/E268</f>
        <v>0.65904833378459016</v>
      </c>
    </row>
    <row r="271" spans="1:6">
      <c r="A271" t="s">
        <v>54</v>
      </c>
      <c r="B271" s="1" t="s">
        <v>8</v>
      </c>
      <c r="C271" s="5">
        <v>4020526</v>
      </c>
      <c r="D271" s="3">
        <v>0.35215325806881648</v>
      </c>
      <c r="E271" s="6">
        <v>2804.5241061955571</v>
      </c>
      <c r="F271" s="6">
        <f>Table1[[#This Row],[Average Monthly Earnings]]/E268</f>
        <v>0.5565657437118674</v>
      </c>
    </row>
    <row r="272" spans="1:6">
      <c r="A272" t="s">
        <v>55</v>
      </c>
      <c r="B272" s="1" t="s">
        <v>3</v>
      </c>
      <c r="C272" s="5">
        <v>687493</v>
      </c>
      <c r="D272" s="3">
        <v>0.55612602308007164</v>
      </c>
      <c r="E272" s="6">
        <v>4579.2717281708055</v>
      </c>
      <c r="F272" s="6">
        <v>1</v>
      </c>
    </row>
    <row r="273" spans="1:6">
      <c r="A273" t="s">
        <v>55</v>
      </c>
      <c r="B273" s="1" t="s">
        <v>4</v>
      </c>
      <c r="C273" s="5">
        <v>548725</v>
      </c>
      <c r="D273" s="3">
        <v>0.44387397691992836</v>
      </c>
      <c r="E273" s="6">
        <v>2645.3573997721346</v>
      </c>
      <c r="F273" s="6">
        <f>E273/E272</f>
        <v>0.57768080970133329</v>
      </c>
    </row>
    <row r="274" spans="1:6">
      <c r="A274" t="s">
        <v>55</v>
      </c>
      <c r="B274" s="1" t="s">
        <v>5</v>
      </c>
      <c r="C274" s="5">
        <v>1045789</v>
      </c>
      <c r="D274" s="3">
        <v>0.84595839892316727</v>
      </c>
      <c r="E274" s="6">
        <v>3903.6442999940609</v>
      </c>
      <c r="F274" s="6">
        <v>1</v>
      </c>
    </row>
    <row r="275" spans="1:6">
      <c r="A275" t="s">
        <v>55</v>
      </c>
      <c r="B275" s="1" t="s">
        <v>7</v>
      </c>
      <c r="C275" s="5">
        <v>29185</v>
      </c>
      <c r="D275" s="3">
        <v>2.3608295624234561E-2</v>
      </c>
      <c r="E275" s="6">
        <v>3790.0487740878211</v>
      </c>
      <c r="F275" s="6">
        <f>Table1[[#This Row],[Average Monthly Earnings]]/E274</f>
        <v>0.97090013403464737</v>
      </c>
    </row>
    <row r="276" spans="1:6">
      <c r="A276" t="s">
        <v>55</v>
      </c>
      <c r="B276" s="1" t="s">
        <v>6</v>
      </c>
      <c r="C276" s="5">
        <v>10449</v>
      </c>
      <c r="D276" s="3">
        <v>8.4523927009637467E-3</v>
      </c>
      <c r="E276" s="6">
        <v>3195.1194044547187</v>
      </c>
      <c r="F276" s="6">
        <f>Table1[[#This Row],[Average Monthly Earnings]]/E274</f>
        <v>0.81849655319763126</v>
      </c>
    </row>
    <row r="277" spans="1:6">
      <c r="A277" t="s">
        <v>55</v>
      </c>
      <c r="B277" s="1" t="s">
        <v>8</v>
      </c>
      <c r="C277" s="5">
        <v>150795</v>
      </c>
      <c r="D277" s="3">
        <v>0.12198091275163442</v>
      </c>
      <c r="E277" s="6">
        <v>2499.6461496269967</v>
      </c>
      <c r="F277" s="6">
        <f>Table1[[#This Row],[Average Monthly Earnings]]/E274</f>
        <v>0.64033655669672562</v>
      </c>
    </row>
    <row r="278" spans="1:6">
      <c r="A278" t="s">
        <v>56</v>
      </c>
      <c r="B278" s="1" t="s">
        <v>3</v>
      </c>
      <c r="C278" s="5">
        <v>164365</v>
      </c>
      <c r="D278" s="3">
        <v>0.51086598412372797</v>
      </c>
      <c r="E278" s="6">
        <v>4342.5314834754072</v>
      </c>
      <c r="F278" s="6">
        <v>1</v>
      </c>
    </row>
    <row r="279" spans="1:6">
      <c r="A279" t="s">
        <v>56</v>
      </c>
      <c r="B279" s="1" t="s">
        <v>4</v>
      </c>
      <c r="C279" s="5">
        <v>157373</v>
      </c>
      <c r="D279" s="3">
        <v>0.48913401587627198</v>
      </c>
      <c r="E279" s="6">
        <v>3085.6152458728329</v>
      </c>
      <c r="F279" s="6">
        <f>E279/E278</f>
        <v>0.71055679333920652</v>
      </c>
    </row>
    <row r="280" spans="1:6">
      <c r="A280" t="s">
        <v>56</v>
      </c>
      <c r="B280" s="1" t="s">
        <v>5</v>
      </c>
      <c r="C280" s="5">
        <v>310603</v>
      </c>
      <c r="D280" s="3">
        <v>0.9653910946173595</v>
      </c>
      <c r="E280" s="6">
        <v>3750.1006217251679</v>
      </c>
      <c r="F280" s="6">
        <v>1</v>
      </c>
    </row>
    <row r="281" spans="1:6">
      <c r="A281" t="s">
        <v>56</v>
      </c>
      <c r="B281" s="1" t="s">
        <v>7</v>
      </c>
      <c r="C281" s="5">
        <v>4037</v>
      </c>
      <c r="D281" s="3">
        <v>1.254747651816074E-2</v>
      </c>
      <c r="E281" s="6">
        <v>3152.5243898765916</v>
      </c>
      <c r="F281" s="6">
        <f>Table1[[#This Row],[Average Monthly Earnings]]/E280</f>
        <v>0.84065061390974838</v>
      </c>
    </row>
    <row r="282" spans="1:6">
      <c r="A282" t="s">
        <v>56</v>
      </c>
      <c r="B282" s="1" t="s">
        <v>6</v>
      </c>
      <c r="C282" s="5">
        <v>2526</v>
      </c>
      <c r="D282" s="3">
        <v>7.8511086660574755E-3</v>
      </c>
      <c r="E282" s="6">
        <v>2435.7882392908591</v>
      </c>
      <c r="F282" s="6">
        <f>Table1[[#This Row],[Average Monthly Earnings]]/E280</f>
        <v>0.64952610209438</v>
      </c>
    </row>
    <row r="283" spans="1:6">
      <c r="A283" t="s">
        <v>56</v>
      </c>
      <c r="B283" s="1" t="s">
        <v>8</v>
      </c>
      <c r="C283" s="5">
        <v>4572</v>
      </c>
      <c r="D283" s="3">
        <v>1.4210320198422319E-2</v>
      </c>
      <c r="E283" s="6">
        <v>2819.7192061419655</v>
      </c>
      <c r="F283" s="6">
        <f>Table1[[#This Row],[Average Monthly Earnings]]/E280</f>
        <v>0.75190494617843162</v>
      </c>
    </row>
    <row r="284" spans="1:6">
      <c r="A284" t="s">
        <v>57</v>
      </c>
      <c r="B284" s="1" t="s">
        <v>3</v>
      </c>
      <c r="C284" s="5">
        <v>2001647</v>
      </c>
      <c r="D284" s="3">
        <v>0.51935321078898788</v>
      </c>
      <c r="E284" s="6">
        <v>5597.0473911536055</v>
      </c>
      <c r="F284" s="6">
        <v>1</v>
      </c>
    </row>
    <row r="285" spans="1:6">
      <c r="A285" t="s">
        <v>57</v>
      </c>
      <c r="B285" s="1" t="s">
        <v>4</v>
      </c>
      <c r="C285" s="5">
        <v>1852468</v>
      </c>
      <c r="D285" s="3">
        <v>0.48064678921101212</v>
      </c>
      <c r="E285" s="6">
        <v>3802.3249739702133</v>
      </c>
      <c r="F285" s="6">
        <f>E285/E284</f>
        <v>0.67934478810738053</v>
      </c>
    </row>
    <row r="286" spans="1:6">
      <c r="A286" t="s">
        <v>57</v>
      </c>
      <c r="B286" s="1" t="s">
        <v>5</v>
      </c>
      <c r="C286" s="5">
        <v>2601122</v>
      </c>
      <c r="D286" s="3">
        <v>0.67489475534590948</v>
      </c>
      <c r="E286" s="6">
        <v>5171.7985458423755</v>
      </c>
      <c r="F286" s="6">
        <v>1</v>
      </c>
    </row>
    <row r="287" spans="1:6">
      <c r="A287" t="s">
        <v>57</v>
      </c>
      <c r="B287" s="1" t="s">
        <v>7</v>
      </c>
      <c r="C287" s="5">
        <v>239401</v>
      </c>
      <c r="D287" s="3">
        <v>6.2115686740016836E-2</v>
      </c>
      <c r="E287" s="6">
        <v>5482.8388017502757</v>
      </c>
      <c r="F287" s="6">
        <f>Table1[[#This Row],[Average Monthly Earnings]]/E286</f>
        <v>1.060141603187144</v>
      </c>
    </row>
    <row r="288" spans="1:6">
      <c r="A288" t="s">
        <v>57</v>
      </c>
      <c r="B288" s="1" t="s">
        <v>6</v>
      </c>
      <c r="C288" s="5">
        <v>685227</v>
      </c>
      <c r="D288" s="3">
        <v>0.1777910103875987</v>
      </c>
      <c r="E288" s="6">
        <v>3467.358940469901</v>
      </c>
      <c r="F288" s="6">
        <f>Table1[[#This Row],[Average Monthly Earnings]]/E286</f>
        <v>0.67043580869121855</v>
      </c>
    </row>
    <row r="289" spans="1:6">
      <c r="A289" t="s">
        <v>57</v>
      </c>
      <c r="B289" s="1" t="s">
        <v>8</v>
      </c>
      <c r="C289" s="5">
        <v>328365</v>
      </c>
      <c r="D289" s="3">
        <v>8.5198547526474946E-2</v>
      </c>
      <c r="E289" s="6">
        <v>3374.2767713194676</v>
      </c>
      <c r="F289" s="6">
        <f>Table1[[#This Row],[Average Monthly Earnings]]/E286</f>
        <v>0.65243778182970003</v>
      </c>
    </row>
    <row r="290" spans="1:6">
      <c r="A290" t="s">
        <v>58</v>
      </c>
      <c r="B290" s="1" t="s">
        <v>3</v>
      </c>
      <c r="C290" s="5">
        <v>1621336</v>
      </c>
      <c r="D290" s="3">
        <v>0.5343975561899319</v>
      </c>
      <c r="E290" s="6">
        <v>5387.5176851850447</v>
      </c>
      <c r="F290" s="6">
        <v>1</v>
      </c>
    </row>
    <row r="291" spans="1:6">
      <c r="A291" t="s">
        <v>58</v>
      </c>
      <c r="B291" s="1" t="s">
        <v>4</v>
      </c>
      <c r="C291" s="5">
        <v>1412615</v>
      </c>
      <c r="D291" s="3">
        <v>0.4656024438100681</v>
      </c>
      <c r="E291" s="6">
        <v>3528.872675295157</v>
      </c>
      <c r="F291" s="6">
        <f>E291/E290</f>
        <v>0.65500901927414301</v>
      </c>
    </row>
    <row r="292" spans="1:6">
      <c r="A292" t="s">
        <v>58</v>
      </c>
      <c r="B292" s="1" t="s">
        <v>5</v>
      </c>
      <c r="C292" s="5">
        <v>2372262</v>
      </c>
      <c r="D292" s="3">
        <v>0.78190517908825818</v>
      </c>
      <c r="E292" s="6">
        <v>4732.8859323880615</v>
      </c>
      <c r="F292" s="6">
        <v>1</v>
      </c>
    </row>
    <row r="293" spans="1:6">
      <c r="A293" t="s">
        <v>58</v>
      </c>
      <c r="B293" s="1" t="s">
        <v>7</v>
      </c>
      <c r="C293" s="5">
        <v>248048</v>
      </c>
      <c r="D293" s="3">
        <v>8.1757417967528154E-2</v>
      </c>
      <c r="E293" s="6">
        <v>4907.4461555671814</v>
      </c>
      <c r="F293" s="6">
        <f>Table1[[#This Row],[Average Monthly Earnings]]/E292</f>
        <v>1.0368824065639466</v>
      </c>
    </row>
    <row r="294" spans="1:6">
      <c r="A294" t="s">
        <v>58</v>
      </c>
      <c r="B294" s="1" t="s">
        <v>6</v>
      </c>
      <c r="C294" s="5">
        <v>100131</v>
      </c>
      <c r="D294" s="3">
        <v>3.3003499397320522E-2</v>
      </c>
      <c r="E294" s="6">
        <v>3652.4604811926401</v>
      </c>
      <c r="F294" s="6">
        <f>Table1[[#This Row],[Average Monthly Earnings]]/E292</f>
        <v>0.7717195244867705</v>
      </c>
    </row>
    <row r="295" spans="1:6">
      <c r="A295" t="s">
        <v>58</v>
      </c>
      <c r="B295" s="1" t="s">
        <v>8</v>
      </c>
      <c r="C295" s="5">
        <v>313510</v>
      </c>
      <c r="D295" s="3">
        <v>0.10333390354689315</v>
      </c>
      <c r="E295" s="6">
        <v>2908.5605968694363</v>
      </c>
      <c r="F295" s="6">
        <f>Table1[[#This Row],[Average Monthly Earnings]]/E292</f>
        <v>0.61454272053454506</v>
      </c>
    </row>
    <row r="296" spans="1:6">
      <c r="A296" t="s">
        <v>59</v>
      </c>
      <c r="B296" s="1" t="s">
        <v>3</v>
      </c>
      <c r="C296" s="5">
        <v>393683</v>
      </c>
      <c r="D296" s="3">
        <v>0.5272940357080671</v>
      </c>
      <c r="E296" s="6">
        <v>4307.6496517386913</v>
      </c>
      <c r="F296" s="6">
        <v>1</v>
      </c>
    </row>
    <row r="297" spans="1:6">
      <c r="A297" t="s">
        <v>59</v>
      </c>
      <c r="B297" s="1" t="s">
        <v>4</v>
      </c>
      <c r="C297" s="5">
        <v>352927</v>
      </c>
      <c r="D297" s="3">
        <v>0.47270596429193285</v>
      </c>
      <c r="E297" s="6">
        <v>2688.9691494901422</v>
      </c>
      <c r="F297" s="6">
        <f>E297/E296</f>
        <v>0.62423116244024091</v>
      </c>
    </row>
    <row r="298" spans="1:6">
      <c r="A298" t="s">
        <v>59</v>
      </c>
      <c r="B298" s="1" t="s">
        <v>5</v>
      </c>
      <c r="C298" s="5">
        <v>711760</v>
      </c>
      <c r="D298" s="3">
        <v>0.95332235035694668</v>
      </c>
      <c r="E298" s="6">
        <v>3534.0254383638294</v>
      </c>
      <c r="F298" s="6">
        <v>1</v>
      </c>
    </row>
    <row r="299" spans="1:6">
      <c r="A299" t="s">
        <v>59</v>
      </c>
      <c r="B299" s="1" t="s">
        <v>7</v>
      </c>
      <c r="C299" s="5">
        <v>6052</v>
      </c>
      <c r="D299" s="3">
        <v>8.1059723282570547E-3</v>
      </c>
      <c r="E299" s="6">
        <v>5280.5491999295509</v>
      </c>
      <c r="F299" s="6">
        <f>Table1[[#This Row],[Average Monthly Earnings]]/E298</f>
        <v>1.4942023740424237</v>
      </c>
    </row>
    <row r="300" spans="1:6">
      <c r="A300" t="s">
        <v>59</v>
      </c>
      <c r="B300" s="1" t="s">
        <v>6</v>
      </c>
      <c r="C300" s="5">
        <v>20222</v>
      </c>
      <c r="D300" s="3">
        <v>2.7085091279248873E-2</v>
      </c>
      <c r="E300" s="6">
        <v>2818.1259020175376</v>
      </c>
      <c r="F300" s="6">
        <f>Table1[[#This Row],[Average Monthly Earnings]]/E298</f>
        <v>0.79742660350579242</v>
      </c>
    </row>
    <row r="301" spans="1:6">
      <c r="A301" t="s">
        <v>59</v>
      </c>
      <c r="B301" s="1" t="s">
        <v>8</v>
      </c>
      <c r="C301" s="5">
        <v>8576</v>
      </c>
      <c r="D301" s="3">
        <v>1.1486586035547341E-2</v>
      </c>
      <c r="E301" s="6">
        <v>4300.1561415103679</v>
      </c>
      <c r="F301" s="6">
        <f>Table1[[#This Row],[Average Monthly Earnings]]/E298</f>
        <v>1.2167869803170515</v>
      </c>
    </row>
    <row r="302" spans="1:6">
      <c r="A302" t="s">
        <v>60</v>
      </c>
      <c r="B302" s="1" t="s">
        <v>3</v>
      </c>
      <c r="C302" s="5">
        <v>1429842</v>
      </c>
      <c r="D302" s="3">
        <v>0.51396780983821522</v>
      </c>
      <c r="E302" s="6">
        <v>4487.7091078287476</v>
      </c>
      <c r="F302" s="6">
        <v>1</v>
      </c>
    </row>
    <row r="303" spans="1:6">
      <c r="A303" t="s">
        <v>60</v>
      </c>
      <c r="B303" s="1" t="s">
        <v>4</v>
      </c>
      <c r="C303" s="5">
        <v>1352126</v>
      </c>
      <c r="D303" s="3">
        <v>0.48603219016178473</v>
      </c>
      <c r="E303" s="6">
        <v>2998.7161701404289</v>
      </c>
      <c r="F303" s="6">
        <f>E303/E302</f>
        <v>0.66820644968035237</v>
      </c>
    </row>
    <row r="304" spans="1:6">
      <c r="A304" t="s">
        <v>60</v>
      </c>
      <c r="B304" s="1" t="s">
        <v>5</v>
      </c>
      <c r="C304" s="5">
        <v>2465016</v>
      </c>
      <c r="D304" s="3">
        <v>0.8860691424200422</v>
      </c>
      <c r="E304" s="6">
        <v>3854.415545307138</v>
      </c>
      <c r="F304" s="6">
        <v>1</v>
      </c>
    </row>
    <row r="305" spans="1:6">
      <c r="A305" t="s">
        <v>60</v>
      </c>
      <c r="B305" s="1" t="s">
        <v>7</v>
      </c>
      <c r="C305" s="5">
        <v>59131</v>
      </c>
      <c r="D305" s="3">
        <v>2.1255097111109834E-2</v>
      </c>
      <c r="E305" s="6">
        <v>4298.9175612034805</v>
      </c>
      <c r="F305" s="6">
        <f>Table1[[#This Row],[Average Monthly Earnings]]/E304</f>
        <v>1.115322805927746</v>
      </c>
    </row>
    <row r="306" spans="1:6">
      <c r="A306" t="s">
        <v>60</v>
      </c>
      <c r="B306" s="1" t="s">
        <v>6</v>
      </c>
      <c r="C306" s="5">
        <v>117950</v>
      </c>
      <c r="D306" s="3">
        <v>4.2398043399492734E-2</v>
      </c>
      <c r="E306" s="6">
        <v>2884.0071182772667</v>
      </c>
      <c r="F306" s="6">
        <f>Table1[[#This Row],[Average Monthly Earnings]]/E304</f>
        <v>0.74823461154535564</v>
      </c>
    </row>
    <row r="307" spans="1:6">
      <c r="A307" t="s">
        <v>60</v>
      </c>
      <c r="B307" s="1" t="s">
        <v>8</v>
      </c>
      <c r="C307" s="5">
        <v>139871</v>
      </c>
      <c r="D307" s="3">
        <v>5.0277717069355223E-2</v>
      </c>
      <c r="E307" s="6">
        <v>2625.6618428739325</v>
      </c>
      <c r="F307" s="6">
        <f>Table1[[#This Row],[Average Monthly Earnings]]/E304</f>
        <v>0.68120881415361445</v>
      </c>
    </row>
    <row r="308" spans="1:6">
      <c r="A308" t="s">
        <v>61</v>
      </c>
      <c r="B308" s="1" t="s">
        <v>3</v>
      </c>
      <c r="C308" s="5">
        <v>155174</v>
      </c>
      <c r="D308" s="3">
        <v>0.55107730225191154</v>
      </c>
      <c r="E308" s="6">
        <v>4672.3190954331067</v>
      </c>
      <c r="F308" s="6">
        <v>1</v>
      </c>
    </row>
    <row r="309" spans="1:6">
      <c r="A309" t="s">
        <v>61</v>
      </c>
      <c r="B309" s="1" t="s">
        <v>4</v>
      </c>
      <c r="C309" s="5">
        <v>126409</v>
      </c>
      <c r="D309" s="3">
        <v>0.44892269774808846</v>
      </c>
      <c r="E309" s="6">
        <v>2856.5586734772501</v>
      </c>
      <c r="F309" s="6">
        <f>E309/E308</f>
        <v>0.61137919203107371</v>
      </c>
    </row>
    <row r="310" spans="1:6">
      <c r="A310" t="s">
        <v>61</v>
      </c>
      <c r="B310" s="1" t="s">
        <v>5</v>
      </c>
      <c r="C310" s="5">
        <v>254347</v>
      </c>
      <c r="D310" s="3">
        <v>0.90327541080249873</v>
      </c>
      <c r="E310" s="6">
        <v>3953.5138705149316</v>
      </c>
      <c r="F310" s="6">
        <v>1</v>
      </c>
    </row>
    <row r="311" spans="1:6">
      <c r="A311" t="s">
        <v>61</v>
      </c>
      <c r="B311" s="1" t="s">
        <v>7</v>
      </c>
      <c r="C311" s="5">
        <v>2159</v>
      </c>
      <c r="D311" s="3">
        <v>7.6673662827656495E-3</v>
      </c>
      <c r="E311" s="6">
        <v>3022.0359688856556</v>
      </c>
      <c r="F311" s="6">
        <f>Table1[[#This Row],[Average Monthly Earnings]]/E310</f>
        <v>0.76439240328048874</v>
      </c>
    </row>
    <row r="312" spans="1:6">
      <c r="A312" t="s">
        <v>61</v>
      </c>
      <c r="B312" s="1" t="s">
        <v>6</v>
      </c>
      <c r="C312" s="5">
        <v>2434</v>
      </c>
      <c r="D312" s="3">
        <v>8.6439877407371891E-3</v>
      </c>
      <c r="E312" s="6">
        <v>3131.2275208866718</v>
      </c>
      <c r="F312" s="6">
        <f>Table1[[#This Row],[Average Monthly Earnings]]/E310</f>
        <v>0.79201126477364303</v>
      </c>
    </row>
    <row r="313" spans="1:6">
      <c r="A313" t="s">
        <v>61</v>
      </c>
      <c r="B313" s="1" t="s">
        <v>8</v>
      </c>
      <c r="C313" s="5">
        <v>22643</v>
      </c>
      <c r="D313" s="3">
        <v>8.0413235173998426E-2</v>
      </c>
      <c r="E313" s="6">
        <v>2949.6285785147002</v>
      </c>
      <c r="F313" s="6">
        <f>Table1[[#This Row],[Average Monthly Earnings]]/E310</f>
        <v>0.74607771089734942</v>
      </c>
    </row>
  </sheetData>
  <pageMargins left="0.7" right="0.7" top="0.75" bottom="0.75" header="0.3" footer="0.3"/>
  <pageSetup orientation="landscape" horizontalDpi="4294967292" verticalDpi="4294967292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Types'!$A$2:$A$7</xm:f>
          </x14:formula1>
          <xm:sqref>B2:B313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12" sqref="B12"/>
    </sheetView>
  </sheetViews>
  <sheetFormatPr baseColWidth="10" defaultColWidth="8.83203125" defaultRowHeight="14" x14ac:dyDescent="0"/>
  <sheetData>
    <row r="1" spans="1:2">
      <c r="A1" s="1" t="s">
        <v>10</v>
      </c>
      <c r="B1" s="1"/>
    </row>
    <row r="2" spans="1:2">
      <c r="A2" t="s">
        <v>3</v>
      </c>
    </row>
    <row r="3" spans="1:2">
      <c r="A3" t="s">
        <v>4</v>
      </c>
    </row>
    <row r="4" spans="1:2">
      <c r="A4" t="s">
        <v>5</v>
      </c>
    </row>
    <row r="5" spans="1:2">
      <c r="A5" t="s">
        <v>6</v>
      </c>
    </row>
    <row r="6" spans="1:2">
      <c r="A6" t="s">
        <v>7</v>
      </c>
    </row>
    <row r="7" spans="1:2">
      <c r="A7" t="s">
        <v>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Data Types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Joey Spooner</dc:creator>
  <cp:lastModifiedBy>Marika Litras</cp:lastModifiedBy>
  <dcterms:created xsi:type="dcterms:W3CDTF">2016-04-29T17:38:39Z</dcterms:created>
  <dcterms:modified xsi:type="dcterms:W3CDTF">2016-12-21T14:11:19Z</dcterms:modified>
</cp:coreProperties>
</file>