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28800" windowHeight="12435"/>
  </bookViews>
  <sheets>
    <sheet name="Part A" sheetId="1" r:id="rId1"/>
    <sheet name="Part B" sheetId="2" r:id="rId2"/>
    <sheet name="Part C"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3" l="1"/>
  <c r="G4" i="2"/>
  <c r="C8" i="1" l="1"/>
  <c r="C10" i="1" l="1"/>
  <c r="C9" i="1" l="1"/>
  <c r="C11" i="1" l="1"/>
  <c r="C12" i="1" l="1"/>
  <c r="C503" i="3" l="1"/>
  <c r="C21" i="3"/>
  <c r="C37" i="3"/>
  <c r="C53" i="3"/>
  <c r="C69" i="3"/>
  <c r="C85" i="3"/>
  <c r="C101" i="3"/>
  <c r="C117" i="3"/>
  <c r="C133" i="3"/>
  <c r="C149" i="3"/>
  <c r="C165" i="3"/>
  <c r="C181" i="3"/>
  <c r="C26" i="3"/>
  <c r="C42" i="3"/>
  <c r="C58" i="3"/>
  <c r="C74" i="3"/>
  <c r="C90" i="3"/>
  <c r="C106" i="3"/>
  <c r="C122" i="3"/>
  <c r="C138" i="3"/>
  <c r="C154" i="3"/>
  <c r="C170" i="3"/>
  <c r="C186" i="3"/>
  <c r="C27" i="3"/>
  <c r="C43" i="3"/>
  <c r="C59" i="3"/>
  <c r="C75" i="3"/>
  <c r="C91" i="3"/>
  <c r="C107" i="3"/>
  <c r="C123" i="3"/>
  <c r="C139" i="3"/>
  <c r="C155" i="3"/>
  <c r="C171" i="3"/>
  <c r="C187" i="3"/>
  <c r="C203" i="3"/>
  <c r="C219" i="3"/>
  <c r="C235" i="3"/>
  <c r="C251" i="3"/>
  <c r="C267" i="3"/>
  <c r="C283" i="3"/>
  <c r="C299" i="3"/>
  <c r="C315" i="3"/>
  <c r="C331" i="3"/>
  <c r="C347" i="3"/>
  <c r="C48" i="3"/>
  <c r="C112" i="3"/>
  <c r="C176" i="3"/>
  <c r="C204" i="3"/>
  <c r="C225" i="3"/>
  <c r="C246" i="3"/>
  <c r="C268" i="3"/>
  <c r="C289" i="3"/>
  <c r="C310" i="3"/>
  <c r="C332" i="3"/>
  <c r="C353" i="3"/>
  <c r="C369" i="3"/>
  <c r="C385" i="3"/>
  <c r="C401" i="3"/>
  <c r="C417" i="3"/>
  <c r="C433" i="3"/>
  <c r="C449" i="3"/>
  <c r="C465" i="3"/>
  <c r="C481" i="3"/>
  <c r="C497" i="3"/>
  <c r="C172" i="3"/>
  <c r="C36" i="3"/>
  <c r="C100" i="3"/>
  <c r="C164" i="3"/>
  <c r="C200" i="3"/>
  <c r="C221" i="3"/>
  <c r="C242" i="3"/>
  <c r="C264" i="3"/>
  <c r="C285" i="3"/>
  <c r="C306" i="3"/>
  <c r="C328" i="3"/>
  <c r="C349" i="3"/>
  <c r="C366" i="3"/>
  <c r="C382" i="3"/>
  <c r="C398" i="3"/>
  <c r="C414" i="3"/>
  <c r="C430" i="3"/>
  <c r="C446" i="3"/>
  <c r="C462" i="3"/>
  <c r="C478" i="3"/>
  <c r="C494" i="3"/>
  <c r="C185" i="3"/>
  <c r="C25" i="3"/>
  <c r="C45" i="3"/>
  <c r="C65" i="3"/>
  <c r="C89" i="3"/>
  <c r="C109" i="3"/>
  <c r="C129" i="3"/>
  <c r="C153" i="3"/>
  <c r="C173" i="3"/>
  <c r="C22" i="3"/>
  <c r="C46" i="3"/>
  <c r="C66" i="3"/>
  <c r="C86" i="3"/>
  <c r="C110" i="3"/>
  <c r="C130" i="3"/>
  <c r="C150" i="3"/>
  <c r="C174" i="3"/>
  <c r="C19" i="3"/>
  <c r="C39" i="3"/>
  <c r="C63" i="3"/>
  <c r="C83" i="3"/>
  <c r="C103" i="3"/>
  <c r="C127" i="3"/>
  <c r="C147" i="3"/>
  <c r="C167" i="3"/>
  <c r="C191" i="3"/>
  <c r="C211" i="3"/>
  <c r="C231" i="3"/>
  <c r="C255" i="3"/>
  <c r="C275" i="3"/>
  <c r="C295" i="3"/>
  <c r="C319" i="3"/>
  <c r="C339" i="3"/>
  <c r="C32" i="3"/>
  <c r="C128" i="3"/>
  <c r="C193" i="3"/>
  <c r="C220" i="3"/>
  <c r="C252" i="3"/>
  <c r="C278" i="3"/>
  <c r="C305" i="3"/>
  <c r="C337" i="3"/>
  <c r="C361" i="3"/>
  <c r="C381" i="3"/>
  <c r="C405" i="3"/>
  <c r="C425" i="3"/>
  <c r="C445" i="3"/>
  <c r="C469" i="3"/>
  <c r="C489" i="3"/>
  <c r="C44" i="3"/>
  <c r="C52" i="3"/>
  <c r="C132" i="3"/>
  <c r="C194" i="3"/>
  <c r="C226" i="3"/>
  <c r="C253" i="3"/>
  <c r="C280" i="3"/>
  <c r="C312" i="3"/>
  <c r="C338" i="3"/>
  <c r="C362" i="3"/>
  <c r="C386" i="3"/>
  <c r="C406" i="3"/>
  <c r="C426" i="3"/>
  <c r="C450" i="3"/>
  <c r="C470" i="3"/>
  <c r="C490" i="3"/>
  <c r="C202" i="3"/>
  <c r="C56" i="3"/>
  <c r="C120" i="3"/>
  <c r="C184" i="3"/>
  <c r="C206" i="3"/>
  <c r="C228" i="3"/>
  <c r="C249" i="3"/>
  <c r="C270" i="3"/>
  <c r="C292" i="3"/>
  <c r="C313" i="3"/>
  <c r="C334" i="3"/>
  <c r="C355" i="3"/>
  <c r="C371" i="3"/>
  <c r="C387" i="3"/>
  <c r="C403" i="3"/>
  <c r="C419" i="3"/>
  <c r="C435" i="3"/>
  <c r="C451" i="3"/>
  <c r="C467" i="3"/>
  <c r="C483" i="3"/>
  <c r="C499" i="3"/>
  <c r="C108" i="3"/>
  <c r="C197" i="3"/>
  <c r="C256" i="3"/>
  <c r="C341" i="3"/>
  <c r="C408" i="3"/>
  <c r="C472" i="3"/>
  <c r="C436" i="3"/>
  <c r="C282" i="3"/>
  <c r="C364" i="3"/>
  <c r="C428" i="3"/>
  <c r="C492" i="3"/>
  <c r="C468" i="3"/>
  <c r="C309" i="3"/>
  <c r="C384" i="3"/>
  <c r="C448" i="3"/>
  <c r="C250" i="3"/>
  <c r="C420" i="3"/>
  <c r="C29" i="3"/>
  <c r="C49" i="3"/>
  <c r="C73" i="3"/>
  <c r="C93" i="3"/>
  <c r="C113" i="3"/>
  <c r="C137" i="3"/>
  <c r="C157" i="3"/>
  <c r="C177" i="3"/>
  <c r="C30" i="3"/>
  <c r="C50" i="3"/>
  <c r="C70" i="3"/>
  <c r="C94" i="3"/>
  <c r="C114" i="3"/>
  <c r="C134" i="3"/>
  <c r="C158" i="3"/>
  <c r="C178" i="3"/>
  <c r="C23" i="3"/>
  <c r="C47" i="3"/>
  <c r="C67" i="3"/>
  <c r="C87" i="3"/>
  <c r="C111" i="3"/>
  <c r="C131" i="3"/>
  <c r="C151" i="3"/>
  <c r="C175" i="3"/>
  <c r="C195" i="3"/>
  <c r="C215" i="3"/>
  <c r="C239" i="3"/>
  <c r="C259" i="3"/>
  <c r="C279" i="3"/>
  <c r="C303" i="3"/>
  <c r="C323" i="3"/>
  <c r="C343" i="3"/>
  <c r="C64" i="3"/>
  <c r="C144" i="3"/>
  <c r="C198" i="3"/>
  <c r="C230" i="3"/>
  <c r="C257" i="3"/>
  <c r="C284" i="3"/>
  <c r="C316" i="3"/>
  <c r="C342" i="3"/>
  <c r="C365" i="3"/>
  <c r="C389" i="3"/>
  <c r="C409" i="3"/>
  <c r="C429" i="3"/>
  <c r="C453" i="3"/>
  <c r="C473" i="3"/>
  <c r="C493" i="3"/>
  <c r="C208" i="3"/>
  <c r="C68" i="3"/>
  <c r="C148" i="3"/>
  <c r="C205" i="3"/>
  <c r="C232" i="3"/>
  <c r="C258" i="3"/>
  <c r="C290" i="3"/>
  <c r="C317" i="3"/>
  <c r="C344" i="3"/>
  <c r="C370" i="3"/>
  <c r="C390" i="3"/>
  <c r="C410" i="3"/>
  <c r="C434" i="3"/>
  <c r="C454" i="3"/>
  <c r="C474" i="3"/>
  <c r="C498" i="3"/>
  <c r="C218" i="3"/>
  <c r="C72" i="3"/>
  <c r="C136" i="3"/>
  <c r="C190" i="3"/>
  <c r="C212" i="3"/>
  <c r="C233" i="3"/>
  <c r="C33" i="3"/>
  <c r="C77" i="3"/>
  <c r="C121" i="3"/>
  <c r="C161" i="3"/>
  <c r="C34" i="3"/>
  <c r="C78" i="3"/>
  <c r="C118" i="3"/>
  <c r="C162" i="3"/>
  <c r="C31" i="3"/>
  <c r="C71" i="3"/>
  <c r="C115" i="3"/>
  <c r="C159" i="3"/>
  <c r="C199" i="3"/>
  <c r="C243" i="3"/>
  <c r="C287" i="3"/>
  <c r="C327" i="3"/>
  <c r="C80" i="3"/>
  <c r="C209" i="3"/>
  <c r="C262" i="3"/>
  <c r="C321" i="3"/>
  <c r="C373" i="3"/>
  <c r="C413" i="3"/>
  <c r="C457" i="3"/>
  <c r="C501" i="3"/>
  <c r="C84" i="3"/>
  <c r="C210" i="3"/>
  <c r="C269" i="3"/>
  <c r="C322" i="3"/>
  <c r="C374" i="3"/>
  <c r="C418" i="3"/>
  <c r="C458" i="3"/>
  <c r="C60" i="3"/>
  <c r="C88" i="3"/>
  <c r="C196" i="3"/>
  <c r="C238" i="3"/>
  <c r="C265" i="3"/>
  <c r="C297" i="3"/>
  <c r="C324" i="3"/>
  <c r="C350" i="3"/>
  <c r="C375" i="3"/>
  <c r="C395" i="3"/>
  <c r="C415" i="3"/>
  <c r="C439" i="3"/>
  <c r="C459" i="3"/>
  <c r="C479" i="3"/>
  <c r="C28" i="3"/>
  <c r="C156" i="3"/>
  <c r="C234" i="3"/>
  <c r="C360" i="3"/>
  <c r="C440" i="3"/>
  <c r="C372" i="3"/>
  <c r="C304" i="3"/>
  <c r="C396" i="3"/>
  <c r="C476" i="3"/>
  <c r="C245" i="3"/>
  <c r="C352" i="3"/>
  <c r="C432" i="3"/>
  <c r="C314" i="3"/>
  <c r="C500" i="3"/>
  <c r="C41" i="3"/>
  <c r="C81" i="3"/>
  <c r="C125" i="3"/>
  <c r="C169" i="3"/>
  <c r="C38" i="3"/>
  <c r="C82" i="3"/>
  <c r="C126" i="3"/>
  <c r="C166" i="3"/>
  <c r="C35" i="3"/>
  <c r="C79" i="3"/>
  <c r="C119" i="3"/>
  <c r="C163" i="3"/>
  <c r="C207" i="3"/>
  <c r="C247" i="3"/>
  <c r="C291" i="3"/>
  <c r="C335" i="3"/>
  <c r="C96" i="3"/>
  <c r="C214" i="3"/>
  <c r="C273" i="3"/>
  <c r="C326" i="3"/>
  <c r="C377" i="3"/>
  <c r="C421" i="3"/>
  <c r="C461" i="3"/>
  <c r="C502" i="3"/>
  <c r="C116" i="3"/>
  <c r="C216" i="3"/>
  <c r="C274" i="3"/>
  <c r="C333" i="3"/>
  <c r="C378" i="3"/>
  <c r="C422" i="3"/>
  <c r="C466" i="3"/>
  <c r="C140" i="3"/>
  <c r="C104" i="3"/>
  <c r="C201" i="3"/>
  <c r="C244" i="3"/>
  <c r="C276" i="3"/>
  <c r="C302" i="3"/>
  <c r="C329" i="3"/>
  <c r="C359" i="3"/>
  <c r="C379" i="3"/>
  <c r="C399" i="3"/>
  <c r="C423" i="3"/>
  <c r="C443" i="3"/>
  <c r="C463" i="3"/>
  <c r="C487" i="3"/>
  <c r="C76" i="3"/>
  <c r="C192" i="3"/>
  <c r="C277" i="3"/>
  <c r="C376" i="3"/>
  <c r="C456" i="3"/>
  <c r="C484" i="3"/>
  <c r="C325" i="3"/>
  <c r="C412" i="3"/>
  <c r="C293" i="3"/>
  <c r="C266" i="3"/>
  <c r="C368" i="3"/>
  <c r="C464" i="3"/>
  <c r="C336" i="3"/>
  <c r="C13" i="3"/>
  <c r="C57" i="3"/>
  <c r="C97" i="3"/>
  <c r="C141" i="3"/>
  <c r="C14" i="3"/>
  <c r="C54" i="3"/>
  <c r="C98" i="3"/>
  <c r="C142" i="3"/>
  <c r="C182" i="3"/>
  <c r="C51" i="3"/>
  <c r="C95" i="3"/>
  <c r="C135" i="3"/>
  <c r="C179" i="3"/>
  <c r="C223" i="3"/>
  <c r="C263" i="3"/>
  <c r="C307" i="3"/>
  <c r="C351" i="3"/>
  <c r="C160" i="3"/>
  <c r="C236" i="3"/>
  <c r="C294" i="3"/>
  <c r="C348" i="3"/>
  <c r="C393" i="3"/>
  <c r="C437" i="3"/>
  <c r="C477" i="3"/>
  <c r="C224" i="3"/>
  <c r="C180" i="3"/>
  <c r="C237" i="3"/>
  <c r="C296" i="3"/>
  <c r="C354" i="3"/>
  <c r="C394" i="3"/>
  <c r="C438" i="3"/>
  <c r="C482" i="3"/>
  <c r="C24" i="3"/>
  <c r="C152" i="3"/>
  <c r="C217" i="3"/>
  <c r="C254" i="3"/>
  <c r="C281" i="3"/>
  <c r="C308" i="3"/>
  <c r="C340" i="3"/>
  <c r="C363" i="3"/>
  <c r="C383" i="3"/>
  <c r="C407" i="3"/>
  <c r="C427" i="3"/>
  <c r="C447" i="3"/>
  <c r="C471" i="3"/>
  <c r="C491" i="3"/>
  <c r="C92" i="3"/>
  <c r="C213" i="3"/>
  <c r="C298" i="3"/>
  <c r="C392" i="3"/>
  <c r="C488" i="3"/>
  <c r="C240" i="3"/>
  <c r="C346" i="3"/>
  <c r="C444" i="3"/>
  <c r="C356" i="3"/>
  <c r="C288" i="3"/>
  <c r="C400" i="3"/>
  <c r="C480" i="3"/>
  <c r="C388" i="3"/>
  <c r="C17" i="3"/>
  <c r="C61" i="3"/>
  <c r="C105" i="3"/>
  <c r="C145" i="3"/>
  <c r="C18" i="3"/>
  <c r="C62" i="3"/>
  <c r="C102" i="3"/>
  <c r="C146" i="3"/>
  <c r="C15" i="3"/>
  <c r="C55" i="3"/>
  <c r="C99" i="3"/>
  <c r="C143" i="3"/>
  <c r="C183" i="3"/>
  <c r="C227" i="3"/>
  <c r="C271" i="3"/>
  <c r="C311" i="3"/>
  <c r="C16" i="3"/>
  <c r="C188" i="3"/>
  <c r="C241" i="3"/>
  <c r="C300" i="3"/>
  <c r="C357" i="3"/>
  <c r="C397" i="3"/>
  <c r="C441" i="3"/>
  <c r="C485" i="3"/>
  <c r="C20" i="3"/>
  <c r="C189" i="3"/>
  <c r="C248" i="3"/>
  <c r="C301" i="3"/>
  <c r="C358" i="3"/>
  <c r="C402" i="3"/>
  <c r="C442" i="3"/>
  <c r="C486" i="3"/>
  <c r="C40" i="3"/>
  <c r="C168" i="3"/>
  <c r="C222" i="3"/>
  <c r="C260" i="3"/>
  <c r="C286" i="3"/>
  <c r="C318" i="3"/>
  <c r="C345" i="3"/>
  <c r="C367" i="3"/>
  <c r="C391" i="3"/>
  <c r="C411" i="3"/>
  <c r="C431" i="3"/>
  <c r="C455" i="3"/>
  <c r="C475" i="3"/>
  <c r="C495" i="3"/>
  <c r="C124" i="3"/>
  <c r="C229" i="3"/>
  <c r="C320" i="3"/>
  <c r="C424" i="3"/>
  <c r="C272" i="3"/>
  <c r="C261" i="3"/>
  <c r="C380" i="3"/>
  <c r="C460" i="3"/>
  <c r="C404" i="3"/>
  <c r="C330" i="3"/>
  <c r="C416" i="3"/>
  <c r="C496" i="3"/>
  <c r="C452" i="3"/>
  <c r="C11" i="3"/>
  <c r="C7" i="3"/>
  <c r="C10" i="3"/>
  <c r="C8" i="3"/>
  <c r="C6" i="3"/>
  <c r="C4" i="3"/>
  <c r="C9" i="3"/>
  <c r="C5" i="3"/>
  <c r="C12" i="3"/>
  <c r="C13" i="1"/>
  <c r="C27" i="2" l="1"/>
  <c r="C31" i="2"/>
  <c r="C35" i="2"/>
  <c r="C39" i="2"/>
  <c r="C43" i="2"/>
  <c r="C47" i="2"/>
  <c r="C51" i="2"/>
  <c r="C55" i="2"/>
  <c r="C59" i="2"/>
  <c r="C63" i="2"/>
  <c r="C67" i="2"/>
  <c r="C71" i="2"/>
  <c r="C75" i="2"/>
  <c r="C79" i="2"/>
  <c r="C83" i="2"/>
  <c r="C87" i="2"/>
  <c r="C91" i="2"/>
  <c r="C95" i="2"/>
  <c r="C99" i="2"/>
  <c r="C103" i="2"/>
  <c r="C24" i="2"/>
  <c r="C28" i="2"/>
  <c r="C32" i="2"/>
  <c r="C36" i="2"/>
  <c r="C40" i="2"/>
  <c r="C44" i="2"/>
  <c r="C48" i="2"/>
  <c r="C52" i="2"/>
  <c r="C56" i="2"/>
  <c r="C60" i="2"/>
  <c r="C64" i="2"/>
  <c r="C68" i="2"/>
  <c r="C72" i="2"/>
  <c r="C76" i="2"/>
  <c r="C80" i="2"/>
  <c r="C84" i="2"/>
  <c r="C88" i="2"/>
  <c r="C92" i="2"/>
  <c r="C96" i="2"/>
  <c r="C100" i="2"/>
  <c r="C104" i="2"/>
  <c r="C25" i="2"/>
  <c r="C29" i="2"/>
  <c r="C33" i="2"/>
  <c r="C37" i="2"/>
  <c r="C41" i="2"/>
  <c r="C45" i="2"/>
  <c r="C49" i="2"/>
  <c r="C53" i="2"/>
  <c r="C57" i="2"/>
  <c r="C61" i="2"/>
  <c r="C65" i="2"/>
  <c r="C69" i="2"/>
  <c r="C73" i="2"/>
  <c r="C77" i="2"/>
  <c r="C81" i="2"/>
  <c r="C85" i="2"/>
  <c r="C89" i="2"/>
  <c r="C93" i="2"/>
  <c r="C97" i="2"/>
  <c r="C101" i="2"/>
  <c r="C26" i="2"/>
  <c r="C30" i="2"/>
  <c r="C34" i="2"/>
  <c r="C38" i="2"/>
  <c r="C42" i="2"/>
  <c r="C46" i="2"/>
  <c r="C50" i="2"/>
  <c r="C54" i="2"/>
  <c r="C58" i="2"/>
  <c r="C62" i="2"/>
  <c r="C66" i="2"/>
  <c r="C70" i="2"/>
  <c r="C74" i="2"/>
  <c r="C78" i="2"/>
  <c r="C82" i="2"/>
  <c r="C86" i="2"/>
  <c r="C90" i="2"/>
  <c r="C94" i="2"/>
  <c r="C98" i="2"/>
  <c r="C102" i="2"/>
  <c r="H3" i="3"/>
  <c r="C9" i="2"/>
  <c r="C13" i="2"/>
  <c r="C17" i="2"/>
  <c r="C21" i="2"/>
  <c r="C10" i="2"/>
  <c r="C14" i="2"/>
  <c r="C18" i="2"/>
  <c r="C22" i="2"/>
  <c r="C11" i="2"/>
  <c r="C15" i="2"/>
  <c r="C19" i="2"/>
  <c r="C23" i="2"/>
  <c r="C8" i="2"/>
  <c r="C12" i="2"/>
  <c r="C16" i="2"/>
  <c r="C20" i="2"/>
  <c r="C7" i="2"/>
  <c r="C6" i="2"/>
  <c r="C5" i="2"/>
  <c r="H4" i="2" l="1"/>
</calcChain>
</file>

<file path=xl/sharedStrings.xml><?xml version="1.0" encoding="utf-8"?>
<sst xmlns="http://schemas.openxmlformats.org/spreadsheetml/2006/main" count="53" uniqueCount="53">
  <si>
    <t>Value</t>
  </si>
  <si>
    <t>Description</t>
  </si>
  <si>
    <t>Symbol</t>
  </si>
  <si>
    <t>se</t>
  </si>
  <si>
    <t>b</t>
  </si>
  <si>
    <t>ICC</t>
  </si>
  <si>
    <t>AveHH</t>
  </si>
  <si>
    <r>
      <t>C</t>
    </r>
    <r>
      <rPr>
        <i/>
        <vertAlign val="subscript"/>
        <sz val="11"/>
        <color theme="1"/>
        <rFont val="Times New Roman"/>
        <family val="1"/>
      </rPr>
      <t>1</t>
    </r>
    <r>
      <rPr>
        <i/>
        <sz val="11"/>
        <color theme="1"/>
        <rFont val="Times New Roman"/>
        <family val="1"/>
      </rPr>
      <t>/C</t>
    </r>
    <r>
      <rPr>
        <i/>
        <vertAlign val="subscript"/>
        <sz val="11"/>
        <color theme="1"/>
        <rFont val="Times New Roman"/>
        <family val="1"/>
      </rPr>
      <t>2</t>
    </r>
  </si>
  <si>
    <r>
      <t>deft</t>
    </r>
    <r>
      <rPr>
        <vertAlign val="superscript"/>
        <sz val="11"/>
        <color theme="1"/>
        <rFont val="Times New Roman"/>
        <family val="1"/>
      </rPr>
      <t>2</t>
    </r>
  </si>
  <si>
    <t>v</t>
  </si>
  <si>
    <t>p</t>
  </si>
  <si>
    <t>n</t>
  </si>
  <si>
    <r>
      <t>n</t>
    </r>
    <r>
      <rPr>
        <vertAlign val="subscript"/>
        <sz val="11"/>
        <color theme="1"/>
        <rFont val="Times New Roman"/>
        <family val="1"/>
      </rPr>
      <t>households</t>
    </r>
  </si>
  <si>
    <r>
      <t>n</t>
    </r>
    <r>
      <rPr>
        <vertAlign val="subscript"/>
        <sz val="11"/>
        <color theme="1"/>
        <rFont val="Times New Roman"/>
        <family val="1"/>
      </rPr>
      <t>I</t>
    </r>
  </si>
  <si>
    <t>The total number of PSUs in the population of interest</t>
  </si>
  <si>
    <t>Total across sampled PSUs:</t>
  </si>
  <si>
    <t>The intra-cluster correlation measures the similarity within PSUs.</t>
  </si>
  <si>
    <t>Interpretation (using example values)</t>
  </si>
  <si>
    <t>ICC = 0.2 means that differences among PSUs account for 20% of the variability across households. You can use 0.2 if you do not know what ICC to expect in your survey.</t>
  </si>
  <si>
    <r>
      <t>Total across strata:</t>
    </r>
    <r>
      <rPr>
        <i/>
        <sz val="11"/>
        <color theme="1"/>
        <rFont val="Times New Roman"/>
        <family val="1"/>
      </rPr>
      <t/>
    </r>
  </si>
  <si>
    <t>AveHH = 3 means that, on average, households in the population of interest have 3 children ages 5 through 17.</t>
  </si>
  <si>
    <t>In PSU 1, there are 247 households and 4 of them are sampled.</t>
  </si>
  <si>
    <t>The average number of households to sample per PSU.</t>
  </si>
  <si>
    <t>The average number of children ages 5 through 17 per household.</t>
  </si>
  <si>
    <r>
      <t>The ratio of cost to visit a new PSU (</t>
    </r>
    <r>
      <rPr>
        <i/>
        <sz val="11"/>
        <color rgb="FF000000"/>
        <rFont val="Times New Roman"/>
        <family val="1"/>
      </rPr>
      <t>C</t>
    </r>
    <r>
      <rPr>
        <i/>
        <vertAlign val="subscript"/>
        <sz val="11"/>
        <color rgb="FF000000"/>
        <rFont val="Times New Roman"/>
        <family val="1"/>
      </rPr>
      <t>1</t>
    </r>
    <r>
      <rPr>
        <sz val="11"/>
        <color rgb="FF000000"/>
        <rFont val="Times New Roman"/>
        <family val="1"/>
      </rPr>
      <t>) compared to the cost of surveying one household (</t>
    </r>
    <r>
      <rPr>
        <i/>
        <sz val="11"/>
        <color rgb="FF000000"/>
        <rFont val="Times New Roman"/>
        <family val="1"/>
      </rPr>
      <t>C</t>
    </r>
    <r>
      <rPr>
        <i/>
        <vertAlign val="subscript"/>
        <sz val="11"/>
        <color rgb="FF000000"/>
        <rFont val="Times New Roman"/>
        <family val="1"/>
      </rPr>
      <t>2</t>
    </r>
    <r>
      <rPr>
        <sz val="11"/>
        <color rgb="FF000000"/>
        <rFont val="Times New Roman"/>
        <family val="1"/>
      </rPr>
      <t>) in an already visited PSU.</t>
    </r>
  </si>
  <si>
    <t>The prevalence of child labor you expect.</t>
  </si>
  <si>
    <t>The total number of PSUs to sample.</t>
  </si>
  <si>
    <r>
      <rPr>
        <b/>
        <i/>
        <sz val="11"/>
        <color theme="1"/>
        <rFont val="Times New Roman"/>
        <family val="1"/>
      </rPr>
      <t>h</t>
    </r>
    <r>
      <rPr>
        <b/>
        <sz val="11"/>
        <color theme="1"/>
        <rFont val="Times New Roman"/>
        <family val="1"/>
      </rPr>
      <t>, the stratum</t>
    </r>
  </si>
  <si>
    <r>
      <t>N</t>
    </r>
    <r>
      <rPr>
        <b/>
        <i/>
        <vertAlign val="subscript"/>
        <sz val="11"/>
        <color theme="1"/>
        <rFont val="Times New Roman"/>
        <family val="1"/>
      </rPr>
      <t>h</t>
    </r>
    <r>
      <rPr>
        <b/>
        <vertAlign val="subscript"/>
        <sz val="11"/>
        <color theme="1"/>
        <rFont val="Times New Roman"/>
        <family val="1"/>
      </rPr>
      <t>I</t>
    </r>
    <r>
      <rPr>
        <b/>
        <sz val="11"/>
        <color theme="1"/>
        <rFont val="Times New Roman"/>
        <family val="1"/>
      </rPr>
      <t xml:space="preserve">, the total number of PSUs in statum </t>
    </r>
    <r>
      <rPr>
        <b/>
        <i/>
        <sz val="11"/>
        <color theme="1"/>
        <rFont val="Times New Roman"/>
        <family val="1"/>
      </rPr>
      <t>h</t>
    </r>
  </si>
  <si>
    <r>
      <rPr>
        <b/>
        <i/>
        <sz val="11"/>
        <color theme="1"/>
        <rFont val="Times New Roman"/>
        <family val="1"/>
      </rPr>
      <t>n</t>
    </r>
    <r>
      <rPr>
        <b/>
        <i/>
        <vertAlign val="subscript"/>
        <sz val="11"/>
        <color theme="1"/>
        <rFont val="Times New Roman"/>
        <family val="1"/>
      </rPr>
      <t>h</t>
    </r>
    <r>
      <rPr>
        <b/>
        <vertAlign val="subscript"/>
        <sz val="11"/>
        <color theme="1"/>
        <rFont val="Times New Roman"/>
        <family val="1"/>
      </rPr>
      <t>I</t>
    </r>
    <r>
      <rPr>
        <b/>
        <sz val="11"/>
        <color theme="1"/>
        <rFont val="Times New Roman"/>
        <family val="1"/>
      </rPr>
      <t xml:space="preserve">, the number of PSUs to sample in stratum </t>
    </r>
    <r>
      <rPr>
        <b/>
        <i/>
        <sz val="11"/>
        <color theme="1"/>
        <rFont val="Times New Roman"/>
        <family val="1"/>
      </rPr>
      <t>h</t>
    </r>
  </si>
  <si>
    <r>
      <rPr>
        <b/>
        <i/>
        <sz val="11"/>
        <color theme="1"/>
        <rFont val="Times New Roman"/>
        <family val="1"/>
      </rPr>
      <t>i</t>
    </r>
    <r>
      <rPr>
        <b/>
        <sz val="11"/>
        <color theme="1"/>
        <rFont val="Times New Roman"/>
        <family val="1"/>
      </rPr>
      <t>, the sampled PSU</t>
    </r>
  </si>
  <si>
    <r>
      <t>N</t>
    </r>
    <r>
      <rPr>
        <b/>
        <i/>
        <vertAlign val="subscript"/>
        <sz val="11"/>
        <color theme="1"/>
        <rFont val="Times New Roman"/>
        <family val="1"/>
      </rPr>
      <t>hi</t>
    </r>
    <r>
      <rPr>
        <b/>
        <sz val="11"/>
        <color theme="1"/>
        <rFont val="Times New Roman"/>
        <family val="1"/>
      </rPr>
      <t xml:space="preserve">, the total number of households in PSU </t>
    </r>
    <r>
      <rPr>
        <b/>
        <i/>
        <sz val="11"/>
        <color theme="1"/>
        <rFont val="Times New Roman"/>
        <family val="1"/>
      </rPr>
      <t>i</t>
    </r>
  </si>
  <si>
    <r>
      <rPr>
        <b/>
        <i/>
        <sz val="11"/>
        <color theme="1"/>
        <rFont val="Times New Roman"/>
        <family val="1"/>
      </rPr>
      <t>n</t>
    </r>
    <r>
      <rPr>
        <b/>
        <i/>
        <vertAlign val="subscript"/>
        <sz val="11"/>
        <color theme="1"/>
        <rFont val="Times New Roman"/>
        <family val="1"/>
      </rPr>
      <t>hi</t>
    </r>
    <r>
      <rPr>
        <b/>
        <sz val="11"/>
        <color theme="1"/>
        <rFont val="Times New Roman"/>
        <family val="1"/>
      </rPr>
      <t xml:space="preserve">, the number of households to sample in PSU </t>
    </r>
    <r>
      <rPr>
        <b/>
        <i/>
        <sz val="11"/>
        <color theme="1"/>
        <rFont val="Times New Roman"/>
        <family val="1"/>
      </rPr>
      <t>i</t>
    </r>
  </si>
  <si>
    <r>
      <t>N</t>
    </r>
    <r>
      <rPr>
        <b/>
        <vertAlign val="subscript"/>
        <sz val="11"/>
        <color theme="1"/>
        <rFont val="Times New Roman"/>
        <family val="1"/>
      </rPr>
      <t>I</t>
    </r>
  </si>
  <si>
    <r>
      <rPr>
        <i/>
        <sz val="11"/>
        <color rgb="FF000000"/>
        <rFont val="Times New Roman"/>
        <family val="1"/>
      </rPr>
      <t>N</t>
    </r>
    <r>
      <rPr>
        <vertAlign val="subscript"/>
        <sz val="11"/>
        <color rgb="FF000000"/>
        <rFont val="Times New Roman"/>
        <family val="1"/>
      </rPr>
      <t>I</t>
    </r>
    <r>
      <rPr>
        <sz val="11"/>
        <color rgb="FF000000"/>
        <rFont val="Times New Roman"/>
        <family val="1"/>
      </rPr>
      <t>, the total number of PSUs in the population of interest</t>
    </r>
  </si>
  <si>
    <r>
      <rPr>
        <i/>
        <sz val="11"/>
        <color rgb="FF000000"/>
        <rFont val="Times New Roman"/>
        <family val="1"/>
      </rPr>
      <t>n</t>
    </r>
    <r>
      <rPr>
        <vertAlign val="subscript"/>
        <sz val="11"/>
        <color rgb="FF000000"/>
        <rFont val="Times New Roman"/>
        <family val="1"/>
      </rPr>
      <t>I</t>
    </r>
    <r>
      <rPr>
        <sz val="11"/>
        <color rgb="FF000000"/>
        <rFont val="Times New Roman"/>
        <family val="1"/>
      </rPr>
      <t xml:space="preserve">, the total number of PSUs you will sample. (Because of rounding, this may be a bit different from the </t>
    </r>
    <r>
      <rPr>
        <i/>
        <sz val="11"/>
        <color rgb="FF000000"/>
        <rFont val="Times New Roman"/>
        <family val="1"/>
      </rPr>
      <t>n</t>
    </r>
    <r>
      <rPr>
        <vertAlign val="subscript"/>
        <sz val="11"/>
        <color rgb="FF000000"/>
        <rFont val="Times New Roman"/>
        <family val="1"/>
      </rPr>
      <t>I</t>
    </r>
    <r>
      <rPr>
        <sz val="11"/>
        <color rgb="FF000000"/>
        <rFont val="Times New Roman"/>
        <family val="1"/>
      </rPr>
      <t xml:space="preserve"> calculated in Part A. If so, use the number below.)</t>
    </r>
  </si>
  <si>
    <t>The total number of households in sampled PSUs:</t>
  </si>
  <si>
    <r>
      <t>n</t>
    </r>
    <r>
      <rPr>
        <vertAlign val="subscript"/>
        <sz val="11"/>
        <color theme="1"/>
        <rFont val="Times New Roman"/>
        <family val="1"/>
      </rPr>
      <t>households</t>
    </r>
    <r>
      <rPr>
        <sz val="11"/>
        <color theme="1"/>
        <rFont val="Times New Roman"/>
        <family val="1"/>
      </rPr>
      <t>, the total number of households you will sample. (Because of rounding, this may be a bit different from the n</t>
    </r>
    <r>
      <rPr>
        <vertAlign val="subscript"/>
        <sz val="11"/>
        <color theme="1"/>
        <rFont val="Times New Roman"/>
        <family val="1"/>
      </rPr>
      <t>households</t>
    </r>
    <r>
      <rPr>
        <sz val="11"/>
        <color theme="1"/>
        <rFont val="Times New Roman"/>
        <family val="1"/>
      </rPr>
      <t xml:space="preserve"> calculated in Part A. If so, use the number below.)</t>
    </r>
  </si>
  <si>
    <t>The total number of children to survey.</t>
  </si>
  <si>
    <t>The total number of households to sample.</t>
  </si>
  <si>
    <r>
      <t>C</t>
    </r>
    <r>
      <rPr>
        <i/>
        <vertAlign val="subscript"/>
        <sz val="11"/>
        <color theme="1"/>
        <rFont val="Times New Roman"/>
        <family val="1"/>
      </rPr>
      <t>1</t>
    </r>
    <r>
      <rPr>
        <i/>
        <sz val="11"/>
        <color theme="1"/>
        <rFont val="Times New Roman"/>
        <family val="1"/>
      </rPr>
      <t>/C</t>
    </r>
    <r>
      <rPr>
        <i/>
        <vertAlign val="subscript"/>
        <sz val="11"/>
        <color theme="1"/>
        <rFont val="Times New Roman"/>
        <family val="1"/>
      </rPr>
      <t>2</t>
    </r>
    <r>
      <rPr>
        <i/>
        <sz val="11"/>
        <color theme="1"/>
        <rFont val="Times New Roman"/>
        <family val="1"/>
      </rPr>
      <t xml:space="preserve"> </t>
    </r>
    <r>
      <rPr>
        <sz val="11"/>
        <color theme="1"/>
        <rFont val="Times New Roman"/>
        <family val="1"/>
      </rPr>
      <t xml:space="preserve">= 2 means that it is twice as expensive to visit a new PSU than it is to survey one household in a PSU already visited. For example, assume $60 is the cost to travel to a new PSU to gain permission from local leaders to survey. And assume the cost to interview a household is $30. Then </t>
    </r>
    <r>
      <rPr>
        <i/>
        <sz val="11"/>
        <color theme="1"/>
        <rFont val="Times New Roman"/>
        <family val="1"/>
      </rPr>
      <t>C</t>
    </r>
    <r>
      <rPr>
        <i/>
        <vertAlign val="subscript"/>
        <sz val="11"/>
        <color theme="1"/>
        <rFont val="Times New Roman"/>
        <family val="1"/>
      </rPr>
      <t>1</t>
    </r>
    <r>
      <rPr>
        <i/>
        <sz val="11"/>
        <color theme="1"/>
        <rFont val="Times New Roman"/>
        <family val="1"/>
      </rPr>
      <t>/C</t>
    </r>
    <r>
      <rPr>
        <i/>
        <vertAlign val="subscript"/>
        <sz val="11"/>
        <color theme="1"/>
        <rFont val="Times New Roman"/>
        <family val="1"/>
      </rPr>
      <t>2</t>
    </r>
    <r>
      <rPr>
        <i/>
        <sz val="11"/>
        <color theme="1"/>
        <rFont val="Times New Roman"/>
        <family val="1"/>
      </rPr>
      <t xml:space="preserve"> </t>
    </r>
    <r>
      <rPr>
        <sz val="11"/>
        <color theme="1"/>
        <rFont val="Times New Roman"/>
        <family val="1"/>
      </rPr>
      <t>= $60/$30 = 2. This information can be obtained from a survey firm or from prior surveys.</t>
    </r>
  </si>
  <si>
    <t>p = 0.5 means that you expect that 50% of the children in survey are involved in child labor. If you do not know what prevalence of child labor to expect, use 0.5.</t>
  </si>
  <si>
    <r>
      <t>b</t>
    </r>
    <r>
      <rPr>
        <sz val="11"/>
        <color theme="1"/>
        <rFont val="Times New Roman"/>
        <family val="1"/>
      </rPr>
      <t xml:space="preserve"> = 3 means that, on average, across PSUs you sample 3 households per PSU.</t>
    </r>
  </si>
  <si>
    <t>Variability you expect.</t>
  </si>
  <si>
    <r>
      <t>n</t>
    </r>
    <r>
      <rPr>
        <sz val="11"/>
        <color theme="1"/>
        <rFont val="Times New Roman"/>
        <family val="1"/>
      </rPr>
      <t xml:space="preserve"> = 406 means that 406 children are surveyed to achieve the standard error you want.</t>
    </r>
  </si>
  <si>
    <r>
      <t>n</t>
    </r>
    <r>
      <rPr>
        <vertAlign val="subscript"/>
        <sz val="11"/>
        <color theme="1"/>
        <rFont val="Times New Roman"/>
        <family val="1"/>
      </rPr>
      <t>households</t>
    </r>
    <r>
      <rPr>
        <sz val="11"/>
        <color theme="1"/>
        <rFont val="Times New Roman"/>
        <family val="1"/>
      </rPr>
      <t xml:space="preserve"> = 135 means that 135 households is the sample size to achieve the standard error you want.</t>
    </r>
  </si>
  <si>
    <r>
      <t>n</t>
    </r>
    <r>
      <rPr>
        <vertAlign val="subscript"/>
        <sz val="11"/>
        <color theme="1"/>
        <rFont val="Times New Roman"/>
        <family val="1"/>
      </rPr>
      <t>I</t>
    </r>
    <r>
      <rPr>
        <sz val="11"/>
        <color theme="1"/>
        <rFont val="Times New Roman"/>
        <family val="1"/>
      </rPr>
      <t xml:space="preserve"> = 45 means that you sample 45 PSUs. </t>
    </r>
  </si>
  <si>
    <r>
      <t xml:space="preserve">The standard error measures how close </t>
    </r>
    <r>
      <rPr>
        <sz val="11"/>
        <color theme="1"/>
        <rFont val="Times New Roman"/>
        <family val="1"/>
      </rPr>
      <t>the estimate</t>
    </r>
    <r>
      <rPr>
        <sz val="11"/>
        <color rgb="FF000000"/>
        <rFont val="Times New Roman"/>
        <family val="1"/>
      </rPr>
      <t xml:space="preserve"> from the sample is expected to be to the true population prevalence. Choose a standard error.</t>
    </r>
  </si>
  <si>
    <r>
      <t>The design factor (deft) is the ratio of the standard error from your sampling design to the standard error that you would get from a sample random sample (SRS) of children. Its square is deft</t>
    </r>
    <r>
      <rPr>
        <vertAlign val="superscript"/>
        <sz val="11"/>
        <color rgb="FF000000"/>
        <rFont val="Times New Roman"/>
        <family val="1"/>
      </rPr>
      <t>2</t>
    </r>
    <r>
      <rPr>
        <sz val="11"/>
        <color rgb="FF000000"/>
        <rFont val="Times New Roman"/>
        <family val="1"/>
      </rPr>
      <t>.</t>
    </r>
  </si>
  <si>
    <r>
      <t>deft</t>
    </r>
    <r>
      <rPr>
        <vertAlign val="superscript"/>
        <sz val="11"/>
        <color theme="1"/>
        <rFont val="Times New Roman"/>
        <family val="1"/>
      </rPr>
      <t>2</t>
    </r>
    <r>
      <rPr>
        <sz val="11"/>
        <color theme="1"/>
        <rFont val="Times New Roman"/>
        <family val="1"/>
      </rPr>
      <t xml:space="preserve"> = 2.6 implies deft = 1.6. This means that the standard error from your sampling design is 1.6 times the standard error you would get from an SRS of children.</t>
    </r>
  </si>
  <si>
    <r>
      <t>se</t>
    </r>
    <r>
      <rPr>
        <sz val="11"/>
        <color theme="1"/>
        <rFont val="Times New Roman"/>
        <family val="1"/>
      </rPr>
      <t xml:space="preserve"> = 0.04 means that for 95% of random samples, the estimate will be within 0.04 * 2 of the true prevalence. For example, if the true prevalence of child labor is 0.3, then for 95% of random samples, the estimate will be between 0.22 and 0.38.</t>
    </r>
  </si>
  <si>
    <r>
      <t>N</t>
    </r>
    <r>
      <rPr>
        <vertAlign val="subscript"/>
        <sz val="11"/>
        <color theme="1"/>
        <rFont val="Times New Roman"/>
        <family val="1"/>
      </rPr>
      <t>I</t>
    </r>
    <r>
      <rPr>
        <sz val="11"/>
        <color theme="1"/>
        <rFont val="Times New Roman"/>
        <family val="1"/>
      </rPr>
      <t xml:space="preserve"> = 4,961 means that there are 4,961 total PSUs in the population of interest. For example, there may 4,961 census enumeration areas (EAs) across the three districts in the population. Out of </t>
    </r>
    <r>
      <rPr>
        <i/>
        <sz val="11"/>
        <color theme="1"/>
        <rFont val="Times New Roman"/>
        <family val="1"/>
      </rPr>
      <t>N</t>
    </r>
    <r>
      <rPr>
        <vertAlign val="subscript"/>
        <sz val="11"/>
        <color theme="1"/>
        <rFont val="Times New Roman"/>
        <family val="1"/>
      </rPr>
      <t>I</t>
    </r>
    <r>
      <rPr>
        <sz val="11"/>
        <color theme="1"/>
        <rFont val="Times New Roman"/>
        <family val="1"/>
      </rPr>
      <t>, you will sample</t>
    </r>
    <r>
      <rPr>
        <i/>
        <sz val="11"/>
        <color theme="1"/>
        <rFont val="Times New Roman"/>
        <family val="1"/>
      </rPr>
      <t xml:space="preserve"> n</t>
    </r>
    <r>
      <rPr>
        <vertAlign val="subscript"/>
        <sz val="11"/>
        <color theme="1"/>
        <rFont val="Times New Roman"/>
        <family val="1"/>
      </rPr>
      <t>I</t>
    </r>
    <r>
      <rPr>
        <sz val="11"/>
        <color theme="1"/>
        <rFont val="Times New Roman"/>
        <family val="1"/>
      </rPr>
      <t xml:space="preserve"> PSUs.</t>
    </r>
  </si>
  <si>
    <t>In the example, District A has 1,823 census EAs (the PSUs) and 17 of them will be sampled.</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</si>
</sst>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Times New Roman"/>
      <family val="1"/>
    </font>
    <font>
      <sz val="11"/>
      <color theme="1"/>
      <name val="Times New Roman"/>
      <family val="1"/>
    </font>
    <font>
      <i/>
      <sz val="11"/>
      <color theme="1"/>
      <name val="Times New Roman"/>
      <family val="1"/>
    </font>
    <font>
      <sz val="11"/>
      <color theme="0" tint="-0.499984740745262"/>
      <name val="Times New Roman"/>
      <family val="1"/>
    </font>
    <font>
      <i/>
      <vertAlign val="subscript"/>
      <sz val="11"/>
      <color theme="1"/>
      <name val="Times New Roman"/>
      <family val="1"/>
    </font>
    <font>
      <vertAlign val="superscript"/>
      <sz val="11"/>
      <color theme="1"/>
      <name val="Times New Roman"/>
      <family val="1"/>
    </font>
    <font>
      <vertAlign val="subscript"/>
      <sz val="11"/>
      <color theme="1"/>
      <name val="Times New Roman"/>
      <family val="1"/>
    </font>
    <font>
      <sz val="11"/>
      <color rgb="FFFF0000"/>
      <name val="Calibri"/>
      <family val="2"/>
      <scheme val="minor"/>
    </font>
    <font>
      <sz val="11"/>
      <color rgb="FFFF0000"/>
      <name val="Times New Roman"/>
      <family val="1"/>
    </font>
    <font>
      <sz val="11"/>
      <name val="Times New Roman"/>
      <family val="1"/>
    </font>
    <font>
      <sz val="20"/>
      <color rgb="FFFF0000"/>
      <name val="Calibri"/>
      <family val="2"/>
      <scheme val="minor"/>
    </font>
    <font>
      <b/>
      <sz val="11"/>
      <name val="Times New Roman"/>
      <family val="1"/>
    </font>
    <font>
      <sz val="11"/>
      <name val="Calibri"/>
      <family val="2"/>
      <scheme val="minor"/>
    </font>
    <font>
      <b/>
      <sz val="11"/>
      <color theme="1"/>
      <name val="Calibri"/>
      <family val="2"/>
      <scheme val="minor"/>
    </font>
    <font>
      <sz val="11"/>
      <color rgb="FF000000"/>
      <name val="Times New Roman"/>
      <family val="1"/>
    </font>
    <font>
      <i/>
      <sz val="11"/>
      <color rgb="FF000000"/>
      <name val="Times New Roman"/>
      <family val="1"/>
    </font>
    <font>
      <i/>
      <vertAlign val="subscript"/>
      <sz val="11"/>
      <color rgb="FF000000"/>
      <name val="Times New Roman"/>
      <family val="1"/>
    </font>
    <font>
      <vertAlign val="superscript"/>
      <sz val="11"/>
      <color rgb="FF000000"/>
      <name val="Times New Roman"/>
      <family val="1"/>
    </font>
    <font>
      <vertAlign val="subscript"/>
      <sz val="11"/>
      <color rgb="FF000000"/>
      <name val="Times New Roman"/>
      <family val="1"/>
    </font>
    <font>
      <b/>
      <i/>
      <sz val="11"/>
      <color theme="1"/>
      <name val="Times New Roman"/>
      <family val="1"/>
    </font>
    <font>
      <b/>
      <i/>
      <vertAlign val="subscript"/>
      <sz val="11"/>
      <color theme="1"/>
      <name val="Times New Roman"/>
      <family val="1"/>
    </font>
    <font>
      <b/>
      <vertAlign val="subscript"/>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249977111117893"/>
        <bgColor indexed="64"/>
      </patternFill>
    </fill>
    <fill>
      <patternFill patternType="solid">
        <fgColor rgb="FFFFC000"/>
        <bgColor indexed="64"/>
      </patternFill>
    </fill>
  </fills>
  <borders count="9">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67">
    <xf numFmtId="0" fontId="0" fillId="0" borderId="0" xfId="0"/>
    <xf numFmtId="0" fontId="0" fillId="0" borderId="0" xfId="0" applyAlignment="1" applyProtection="1">
      <alignment wrapText="1"/>
      <protection locked="0"/>
    </xf>
    <xf numFmtId="0" fontId="2" fillId="0" borderId="0" xfId="0" applyFont="1" applyAlignment="1" applyProtection="1">
      <alignment vertical="top" wrapText="1"/>
      <protection locked="0"/>
    </xf>
    <xf numFmtId="0" fontId="11" fillId="0" borderId="0" xfId="0" applyFont="1" applyAlignment="1" applyProtection="1">
      <alignment wrapText="1"/>
      <protection locked="0"/>
    </xf>
    <xf numFmtId="0" fontId="0" fillId="0" borderId="0" xfId="0"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left" wrapText="1"/>
      <protection locked="0"/>
    </xf>
    <xf numFmtId="0" fontId="12" fillId="0" borderId="0" xfId="0" applyFont="1" applyAlignment="1" applyProtection="1">
      <alignment wrapText="1"/>
      <protection locked="0"/>
    </xf>
    <xf numFmtId="0" fontId="15" fillId="0" borderId="0" xfId="0" applyFont="1" applyAlignment="1" applyProtection="1">
      <alignment vertical="top" wrapText="1"/>
      <protection locked="0"/>
    </xf>
    <xf numFmtId="0" fontId="3" fillId="0" borderId="0" xfId="0" applyFont="1" applyAlignment="1" applyProtection="1">
      <alignment horizontal="left" vertical="top" wrapText="1"/>
      <protection locked="0"/>
    </xf>
    <xf numFmtId="0" fontId="2" fillId="2" borderId="0" xfId="0" applyFont="1" applyFill="1" applyAlignment="1" applyProtection="1">
      <alignment vertical="top" wrapText="1"/>
      <protection locked="0"/>
    </xf>
    <xf numFmtId="0" fontId="3" fillId="0" borderId="0" xfId="0" applyFont="1" applyAlignment="1" applyProtection="1">
      <alignment vertical="top" wrapText="1"/>
      <protection locked="0"/>
    </xf>
    <xf numFmtId="0" fontId="9" fillId="0" borderId="0" xfId="0" applyFont="1" applyAlignment="1" applyProtection="1">
      <alignment horizontal="left" vertical="top" wrapText="1"/>
      <protection locked="0"/>
    </xf>
    <xf numFmtId="0" fontId="2" fillId="5" borderId="0" xfId="0" applyFont="1" applyFill="1" applyAlignment="1" applyProtection="1">
      <alignment vertical="top" wrapText="1"/>
      <protection locked="0"/>
    </xf>
    <xf numFmtId="0" fontId="3" fillId="0" borderId="0" xfId="0" applyFont="1" applyFill="1" applyAlignment="1" applyProtection="1">
      <alignment vertical="top" wrapText="1"/>
      <protection locked="0"/>
    </xf>
    <xf numFmtId="0" fontId="0" fillId="0" borderId="0" xfId="0" applyAlignment="1" applyProtection="1">
      <alignment vertical="top" wrapText="1"/>
      <protection locked="0"/>
    </xf>
    <xf numFmtId="0" fontId="2" fillId="0" borderId="0" xfId="0" applyFont="1" applyFill="1" applyProtection="1">
      <protection locked="0"/>
    </xf>
    <xf numFmtId="0" fontId="10" fillId="0" borderId="0" xfId="0" applyFont="1" applyAlignment="1" applyProtection="1">
      <alignment vertical="top" wrapText="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protection locked="0"/>
    </xf>
    <xf numFmtId="0" fontId="2" fillId="0" borderId="0" xfId="0" applyFont="1" applyAlignment="1" applyProtection="1">
      <alignment horizontal="right"/>
      <protection locked="0"/>
    </xf>
    <xf numFmtId="0" fontId="10" fillId="0" borderId="0" xfId="0" applyFont="1" applyAlignment="1" applyProtection="1">
      <alignment horizontal="left"/>
      <protection locked="0"/>
    </xf>
    <xf numFmtId="0" fontId="2" fillId="0" borderId="0" xfId="0" applyFont="1" applyAlignment="1" applyProtection="1">
      <alignment horizontal="left"/>
      <protection locked="0"/>
    </xf>
    <xf numFmtId="0" fontId="13" fillId="0" borderId="0" xfId="0" applyFont="1" applyProtection="1">
      <protection locked="0"/>
    </xf>
    <xf numFmtId="0" fontId="4" fillId="0" borderId="0" xfId="0" applyFont="1" applyAlignment="1" applyProtection="1">
      <alignment vertical="top" wrapText="1"/>
      <protection locked="0"/>
    </xf>
    <xf numFmtId="0" fontId="2" fillId="0" borderId="0" xfId="0" applyFont="1" applyAlignment="1" applyProtection="1">
      <protection locked="0"/>
    </xf>
    <xf numFmtId="0" fontId="10" fillId="0" borderId="0" xfId="0" applyFont="1" applyAlignment="1" applyProtection="1">
      <protection locked="0"/>
    </xf>
    <xf numFmtId="0" fontId="8" fillId="0" borderId="0" xfId="0" applyFont="1" applyProtection="1">
      <protection locked="0"/>
    </xf>
    <xf numFmtId="0" fontId="2" fillId="4" borderId="0" xfId="0" applyFont="1" applyFill="1" applyAlignment="1" applyProtection="1">
      <alignment vertical="top" wrapText="1"/>
    </xf>
    <xf numFmtId="0" fontId="2" fillId="3" borderId="0" xfId="0" applyFont="1" applyFill="1" applyAlignment="1" applyProtection="1">
      <alignment vertical="top" wrapText="1"/>
    </xf>
    <xf numFmtId="0" fontId="2" fillId="3" borderId="0" xfId="0" applyFont="1" applyFill="1" applyAlignment="1" applyProtection="1">
      <alignment wrapText="1"/>
    </xf>
    <xf numFmtId="0" fontId="1" fillId="0" borderId="0" xfId="0" applyFont="1" applyFill="1" applyBorder="1" applyAlignment="1" applyProtection="1">
      <alignment vertical="top" wrapText="1"/>
      <protection locked="0"/>
    </xf>
    <xf numFmtId="0" fontId="20" fillId="0" borderId="0" xfId="0" applyFont="1" applyFill="1" applyBorder="1" applyAlignment="1" applyProtection="1">
      <alignment vertical="top" wrapText="1"/>
      <protection locked="0"/>
    </xf>
    <xf numFmtId="3" fontId="2" fillId="2" borderId="0" xfId="0" applyNumberFormat="1" applyFont="1" applyFill="1" applyAlignment="1" applyProtection="1">
      <alignment vertical="top" wrapText="1"/>
      <protection locked="0"/>
    </xf>
    <xf numFmtId="0" fontId="1" fillId="0" borderId="0" xfId="0" applyFont="1" applyFill="1" applyBorder="1" applyAlignment="1" applyProtection="1">
      <alignment horizontal="right" wrapText="1"/>
      <protection locked="0"/>
    </xf>
    <xf numFmtId="0" fontId="20" fillId="0" borderId="0" xfId="0"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3" fontId="2" fillId="2" borderId="0" xfId="0" applyNumberFormat="1" applyFont="1" applyFill="1" applyAlignment="1" applyProtection="1">
      <alignment vertical="top"/>
      <protection locked="0"/>
    </xf>
    <xf numFmtId="0" fontId="2" fillId="0" borderId="0" xfId="0" applyFont="1" applyAlignment="1" applyProtection="1">
      <alignment horizontal="left" vertical="top" wrapText="1"/>
      <protection locked="0"/>
    </xf>
    <xf numFmtId="3" fontId="2" fillId="2" borderId="0" xfId="0" applyNumberFormat="1" applyFont="1" applyFill="1" applyBorder="1" applyAlignment="1" applyProtection="1">
      <alignment vertical="top" wrapText="1"/>
      <protection locked="0"/>
    </xf>
    <xf numFmtId="3" fontId="2" fillId="3" borderId="0" xfId="0" applyNumberFormat="1" applyFont="1" applyFill="1" applyAlignment="1" applyProtection="1"/>
    <xf numFmtId="3" fontId="2" fillId="2" borderId="0" xfId="0" applyNumberFormat="1" applyFont="1" applyFill="1" applyAlignment="1" applyProtection="1">
      <protection locked="0"/>
    </xf>
    <xf numFmtId="0" fontId="2" fillId="0" borderId="0" xfId="0" applyFont="1" applyAlignment="1" applyProtection="1">
      <alignment horizontal="left" wrapText="1"/>
      <protection locked="0"/>
    </xf>
    <xf numFmtId="0" fontId="0" fillId="0" borderId="0" xfId="0" applyAlignment="1" applyProtection="1">
      <alignment horizontal="center"/>
      <protection locked="0"/>
    </xf>
    <xf numFmtId="0" fontId="14" fillId="0" borderId="0" xfId="0" applyFont="1" applyProtection="1">
      <protection locked="0"/>
    </xf>
    <xf numFmtId="0" fontId="20" fillId="0" borderId="0" xfId="0" applyFont="1" applyAlignment="1" applyProtection="1">
      <alignment wrapText="1"/>
      <protection locked="0"/>
    </xf>
    <xf numFmtId="0" fontId="12" fillId="0" borderId="0" xfId="0" applyFont="1" applyAlignment="1" applyProtection="1">
      <protection locked="0"/>
    </xf>
    <xf numFmtId="0" fontId="2" fillId="0" borderId="0" xfId="0" applyFont="1" applyAlignment="1" applyProtection="1">
      <alignment wrapText="1"/>
      <protection locked="0"/>
    </xf>
    <xf numFmtId="0" fontId="0" fillId="2" borderId="0" xfId="0" applyFill="1" applyProtection="1">
      <protection locked="0"/>
    </xf>
    <xf numFmtId="0" fontId="2" fillId="0" borderId="0" xfId="0" applyFont="1" applyFill="1" applyBorder="1" applyAlignment="1" applyProtection="1">
      <alignment wrapText="1"/>
      <protection locked="0"/>
    </xf>
    <xf numFmtId="0" fontId="0" fillId="0" borderId="0" xfId="0" applyBorder="1" applyProtection="1">
      <protection locked="0"/>
    </xf>
    <xf numFmtId="0" fontId="0" fillId="0" borderId="1" xfId="0" applyBorder="1" applyProtection="1">
      <protection locked="0"/>
    </xf>
    <xf numFmtId="0" fontId="15" fillId="0" borderId="2" xfId="0" applyFont="1" applyBorder="1" applyAlignment="1" applyProtection="1">
      <alignment vertical="top" wrapText="1"/>
      <protection locked="0"/>
    </xf>
    <xf numFmtId="0" fontId="15" fillId="0" borderId="3" xfId="0" applyFont="1" applyBorder="1" applyAlignment="1" applyProtection="1">
      <alignment vertical="top" wrapText="1"/>
      <protection locked="0"/>
    </xf>
    <xf numFmtId="0" fontId="0" fillId="0" borderId="4" xfId="0" applyBorder="1" applyProtection="1">
      <protection locked="0"/>
    </xf>
    <xf numFmtId="0" fontId="0" fillId="0" borderId="5" xfId="0" applyBorder="1" applyProtection="1">
      <protection locked="0"/>
    </xf>
    <xf numFmtId="0" fontId="2" fillId="0" borderId="6" xfId="0" applyFont="1" applyFill="1" applyBorder="1" applyAlignment="1" applyProtection="1">
      <alignment horizontal="right" vertical="top" wrapText="1"/>
      <protection locked="0"/>
    </xf>
    <xf numFmtId="3" fontId="2" fillId="4" borderId="7" xfId="0" applyNumberFormat="1" applyFont="1" applyFill="1" applyBorder="1" applyAlignment="1" applyProtection="1">
      <alignment vertical="top" wrapText="1"/>
    </xf>
    <xf numFmtId="3" fontId="2" fillId="3" borderId="8" xfId="0" applyNumberFormat="1" applyFont="1" applyFill="1" applyBorder="1" applyAlignment="1" applyProtection="1">
      <alignment vertical="top"/>
    </xf>
    <xf numFmtId="0" fontId="14" fillId="0" borderId="1" xfId="0" applyFont="1" applyBorder="1" applyProtection="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6" xfId="0" applyFont="1" applyBorder="1" applyAlignment="1" applyProtection="1">
      <alignment horizontal="right" wrapText="1"/>
      <protection locked="0"/>
    </xf>
    <xf numFmtId="3" fontId="2" fillId="4" borderId="7" xfId="0" applyNumberFormat="1" applyFont="1" applyFill="1" applyBorder="1" applyProtection="1"/>
    <xf numFmtId="3" fontId="2" fillId="3" borderId="8" xfId="0" applyNumberFormat="1" applyFont="1" applyFill="1" applyBorder="1" applyAlignment="1" applyProtection="1"/>
    <xf numFmtId="0" fontId="2" fillId="0" borderId="0" xfId="0" applyFont="1" applyFill="1" applyBorder="1" applyAlignment="1" applyProtection="1">
      <alignment horizontal="center" vertical="top" wrapText="1"/>
      <protection locked="0"/>
    </xf>
    <xf numFmtId="0" fontId="0" fillId="0" borderId="0" xfId="0"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0</xdr:row>
      <xdr:rowOff>2813084</xdr:rowOff>
    </xdr:to>
    <xdr:sp macro="" textlink="">
      <xdr:nvSpPr>
        <xdr:cNvPr id="2" name="TextBox 1"/>
        <xdr:cNvSpPr txBox="1"/>
      </xdr:nvSpPr>
      <xdr:spPr>
        <a:xfrm>
          <a:off x="0" y="0"/>
          <a:ext cx="7486650" cy="2813084"/>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latin typeface="Times New Roman" panose="02020603050405020304" pitchFamily="18" charset="0"/>
              <a:cs typeface="Times New Roman" panose="02020603050405020304" pitchFamily="18" charset="0"/>
            </a:rPr>
            <a:t>Part A: Total sample sizes</a:t>
          </a:r>
        </a:p>
        <a:p>
          <a:pPr marL="0" marR="0">
            <a:spcBef>
              <a:spcPts val="0"/>
            </a:spcBef>
            <a:spcAft>
              <a:spcPts val="0"/>
            </a:spcAft>
          </a:pPr>
          <a:r>
            <a:rPr lang="en-US" sz="1200">
              <a:solidFill>
                <a:srgbClr val="000000"/>
              </a:solidFill>
              <a:effectLst/>
              <a:latin typeface="Times New Roman" panose="02020603050405020304" pitchFamily="18" charset="0"/>
              <a:ea typeface="Times New Roman" panose="02020603050405020304" pitchFamily="18" charset="0"/>
            </a:rPr>
            <a:t>This template is for you to use to calculate sample sizes for your survey to estimate the prevalence of child labor.</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200" b="1">
              <a:solidFill>
                <a:srgbClr val="000000"/>
              </a:solidFill>
              <a:effectLst/>
              <a:latin typeface="Times New Roman" panose="02020603050405020304" pitchFamily="18" charset="0"/>
              <a:ea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200" b="1">
              <a:solidFill>
                <a:srgbClr val="000000"/>
              </a:solidFill>
              <a:effectLst/>
              <a:latin typeface="Times New Roman" panose="02020603050405020304" pitchFamily="18" charset="0"/>
              <a:ea typeface="Times New Roman" panose="02020603050405020304" pitchFamily="18" charset="0"/>
            </a:rPr>
            <a:t>Inputs</a:t>
          </a:r>
          <a:endParaRPr lang="en-US" sz="1200">
            <a:effectLst/>
            <a:latin typeface="Times New Roman" panose="02020603050405020304" pitchFamily="18" charset="0"/>
            <a:ea typeface="Times New Roman" panose="02020603050405020304" pitchFamily="18" charset="0"/>
          </a:endParaRPr>
        </a:p>
        <a:p>
          <a:pPr marL="457200" marR="0">
            <a:spcBef>
              <a:spcPts val="0"/>
            </a:spcBef>
            <a:spcAft>
              <a:spcPts val="0"/>
            </a:spcAft>
          </a:pPr>
          <a:r>
            <a:rPr lang="en-US" sz="1200" u="heavy">
              <a:solidFill>
                <a:srgbClr val="000000"/>
              </a:solidFill>
              <a:effectLst/>
              <a:uFill>
                <a:solidFill>
                  <a:srgbClr val="FFFF00"/>
                </a:solidFill>
              </a:uFill>
              <a:latin typeface="Times New Roman" panose="02020603050405020304" pitchFamily="18" charset="0"/>
              <a:ea typeface="Times New Roman" panose="02020603050405020304" pitchFamily="18" charset="0"/>
            </a:rPr>
            <a:t>Yellow cells</a:t>
          </a:r>
          <a:r>
            <a:rPr lang="en-US" sz="1200">
              <a:solidFill>
                <a:srgbClr val="000000"/>
              </a:solidFill>
              <a:effectLst/>
              <a:latin typeface="Times New Roman" panose="02020603050405020304" pitchFamily="18" charset="0"/>
              <a:ea typeface="Times New Roman" panose="02020603050405020304" pitchFamily="18" charset="0"/>
            </a:rPr>
            <a:t>: You choose values. We include examples, but you will have to replace them with your own.</a:t>
          </a:r>
          <a:endParaRPr lang="en-US" sz="1200">
            <a:effectLst/>
            <a:latin typeface="Times New Roman" panose="02020603050405020304" pitchFamily="18" charset="0"/>
            <a:ea typeface="Times New Roman" panose="02020603050405020304" pitchFamily="18" charset="0"/>
          </a:endParaRPr>
        </a:p>
        <a:p>
          <a:pPr marL="457200" marR="0">
            <a:spcBef>
              <a:spcPts val="0"/>
            </a:spcBef>
            <a:spcAft>
              <a:spcPts val="0"/>
            </a:spcAft>
          </a:pPr>
          <a:r>
            <a:rPr lang="en-US" sz="1200" u="heavy">
              <a:solidFill>
                <a:srgbClr val="000000"/>
              </a:solidFill>
              <a:effectLst/>
              <a:uFill>
                <a:solidFill>
                  <a:srgbClr val="FFC000"/>
                </a:solidFill>
              </a:uFill>
              <a:latin typeface="Times New Roman" panose="02020603050405020304" pitchFamily="18" charset="0"/>
              <a:ea typeface="Times New Roman" panose="02020603050405020304" pitchFamily="18" charset="0"/>
            </a:rPr>
            <a:t>Orange cells</a:t>
          </a:r>
          <a:r>
            <a:rPr lang="en-US" sz="1200">
              <a:solidFill>
                <a:srgbClr val="000000"/>
              </a:solidFill>
              <a:effectLst/>
              <a:latin typeface="Times New Roman" panose="02020603050405020304" pitchFamily="18" charset="0"/>
              <a:ea typeface="Times New Roman" panose="02020603050405020304" pitchFamily="18" charset="0"/>
            </a:rPr>
            <a:t>: You can choose values. But we also include default values if you do not know what to choose.</a:t>
          </a:r>
          <a:endParaRPr lang="en-US" sz="1200">
            <a:effectLst/>
            <a:latin typeface="Times New Roman" panose="02020603050405020304" pitchFamily="18" charset="0"/>
            <a:ea typeface="Times New Roman" panose="02020603050405020304" pitchFamily="18" charset="0"/>
          </a:endParaRPr>
        </a:p>
        <a:p>
          <a:pPr marL="457200" marR="0" lvl="1">
            <a:spcBef>
              <a:spcPts val="0"/>
            </a:spcBef>
            <a:spcAft>
              <a:spcPts val="0"/>
            </a:spcAft>
          </a:pPr>
          <a:r>
            <a:rPr lang="en-US" sz="1200" u="heavy">
              <a:solidFill>
                <a:srgbClr val="000000"/>
              </a:solidFill>
              <a:effectLst/>
              <a:uFill>
                <a:solidFill>
                  <a:srgbClr val="7F7F7F"/>
                </a:solidFill>
              </a:uFill>
              <a:latin typeface="Times New Roman" panose="02020603050405020304" pitchFamily="18" charset="0"/>
              <a:ea typeface="Times New Roman" panose="02020603050405020304" pitchFamily="18" charset="0"/>
            </a:rPr>
            <a:t>Gray cells</a:t>
          </a:r>
          <a:r>
            <a:rPr lang="en-US" sz="1200">
              <a:solidFill>
                <a:srgbClr val="000000"/>
              </a:solidFill>
              <a:effectLst/>
              <a:latin typeface="Times New Roman" panose="02020603050405020304" pitchFamily="18" charset="0"/>
              <a:ea typeface="Times New Roman" panose="02020603050405020304" pitchFamily="18" charset="0"/>
            </a:rPr>
            <a:t>: You can ignore these values. They show calculations between inputs and outputs.</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endParaRPr lang="en-US" sz="1200" b="1">
            <a:solidFill>
              <a:srgbClr val="000000"/>
            </a:solidFill>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200" b="1">
              <a:solidFill>
                <a:srgbClr val="000000"/>
              </a:solidFill>
              <a:effectLst/>
              <a:latin typeface="Times New Roman" panose="02020603050405020304" pitchFamily="18" charset="0"/>
              <a:ea typeface="Times New Roman" panose="02020603050405020304" pitchFamily="18" charset="0"/>
            </a:rPr>
            <a:t>Outputs</a:t>
          </a:r>
          <a:endParaRPr lang="en-US" sz="1200">
            <a:effectLst/>
            <a:latin typeface="Times New Roman" panose="02020603050405020304" pitchFamily="18" charset="0"/>
            <a:ea typeface="Times New Roman" panose="02020603050405020304" pitchFamily="18" charset="0"/>
          </a:endParaRPr>
        </a:p>
        <a:p>
          <a:pPr marL="457200" marR="0">
            <a:spcBef>
              <a:spcPts val="0"/>
            </a:spcBef>
            <a:spcAft>
              <a:spcPts val="0"/>
            </a:spcAft>
          </a:pPr>
          <a:r>
            <a:rPr lang="en-US" sz="1200" u="heavy">
              <a:solidFill>
                <a:srgbClr val="000000"/>
              </a:solidFill>
              <a:effectLst/>
              <a:uFill>
                <a:solidFill>
                  <a:srgbClr val="0070C0"/>
                </a:solidFill>
              </a:uFill>
              <a:latin typeface="Times New Roman" panose="02020603050405020304" pitchFamily="18" charset="0"/>
              <a:ea typeface="Times New Roman" panose="02020603050405020304" pitchFamily="18" charset="0"/>
            </a:rPr>
            <a:t>Blue cells</a:t>
          </a:r>
          <a:r>
            <a:rPr lang="en-US" sz="1200">
              <a:solidFill>
                <a:srgbClr val="000000"/>
              </a:solidFill>
              <a:effectLst/>
              <a:latin typeface="Times New Roman" panose="02020603050405020304" pitchFamily="18" charset="0"/>
              <a:ea typeface="Times New Roman" panose="02020603050405020304" pitchFamily="18" charset="0"/>
            </a:rPr>
            <a:t>: You use these values as sample sizes for your survey. To help with budgeting, you get the total sample sizes (number of children, households, and population sampling units (PSUs)). To select the sample, you also get the number of PSUs to sample in each stratum (Stage I) and the number of households to sample in each PSU you sample (Stage II).</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endParaRPr lang="en-US" sz="1200">
            <a:solidFill>
              <a:srgbClr val="000000"/>
            </a:solidFill>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200">
              <a:solidFill>
                <a:srgbClr val="000000"/>
              </a:solidFill>
              <a:effectLst/>
              <a:latin typeface="Times New Roman" panose="02020603050405020304" pitchFamily="18" charset="0"/>
              <a:ea typeface="Times New Roman" panose="02020603050405020304" pitchFamily="18" charset="0"/>
            </a:rPr>
            <a:t>There are three sheets. Part A (this one) gives the total sample sizes. Part B (the next one) gives the Stage I sample sizes. Part C (the last one) gives the Stage II sample sizes. Start with Part A, then move to Part B, then to Part C.</a:t>
          </a:r>
          <a:endParaRPr lang="en-US" sz="1200">
            <a:effectLst/>
            <a:latin typeface="Times New Roman" panose="02020603050405020304" pitchFamily="18" charset="0"/>
            <a:ea typeface="Times New Roman" panose="02020603050405020304" pitchFamily="18" charset="0"/>
          </a:endParaRPr>
        </a:p>
        <a:p>
          <a:pPr algn="ctr"/>
          <a:endParaRPr lang="en-US" sz="1200" b="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xdr:rowOff>
    </xdr:from>
    <xdr:to>
      <xdr:col>3</xdr:col>
      <xdr:colOff>3419474</xdr:colOff>
      <xdr:row>0</xdr:row>
      <xdr:rowOff>790574</xdr:rowOff>
    </xdr:to>
    <xdr:sp macro="" textlink="">
      <xdr:nvSpPr>
        <xdr:cNvPr id="2" name="TextBox 1"/>
        <xdr:cNvSpPr txBox="1"/>
      </xdr:nvSpPr>
      <xdr:spPr>
        <a:xfrm>
          <a:off x="0" y="257175"/>
          <a:ext cx="7743824" cy="78104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pPr>
          <a:r>
            <a:rPr lang="en-US" sz="1400" b="1">
              <a:solidFill>
                <a:srgbClr val="000000"/>
              </a:solidFill>
              <a:effectLst/>
              <a:latin typeface="Times New Roman" panose="02020603050405020304" pitchFamily="18" charset="0"/>
              <a:ea typeface="Times New Roman" panose="02020603050405020304" pitchFamily="18" charset="0"/>
            </a:rPr>
            <a:t>Part B: Stage</a:t>
          </a:r>
          <a:r>
            <a:rPr lang="en-US" sz="1400" b="1" baseline="0">
              <a:solidFill>
                <a:srgbClr val="000000"/>
              </a:solidFill>
              <a:effectLst/>
              <a:latin typeface="Times New Roman" panose="02020603050405020304" pitchFamily="18" charset="0"/>
              <a:ea typeface="Times New Roman" panose="02020603050405020304" pitchFamily="18" charset="0"/>
            </a:rPr>
            <a:t> I sample sizes</a:t>
          </a:r>
          <a:endParaRPr lang="en-US" sz="1400" b="1">
            <a:solidFill>
              <a:srgbClr val="000000"/>
            </a:solidFill>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200">
              <a:solidFill>
                <a:srgbClr val="000000"/>
              </a:solidFill>
              <a:effectLst/>
              <a:latin typeface="Times New Roman" panose="02020603050405020304" pitchFamily="18" charset="0"/>
              <a:ea typeface="Times New Roman" panose="02020603050405020304" pitchFamily="18" charset="0"/>
            </a:rPr>
            <a:t>Here are the numbers of PSUs to sample in each stratum. The example has 3 strata, but you insert your number of strata. Sampling the same fraction of PSUs in each stratum makes the sample equal probability.</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4</xdr:col>
      <xdr:colOff>9525</xdr:colOff>
      <xdr:row>0</xdr:row>
      <xdr:rowOff>1047750</xdr:rowOff>
    </xdr:to>
    <xdr:sp macro="" textlink="">
      <xdr:nvSpPr>
        <xdr:cNvPr id="2" name="TextBox 1"/>
        <xdr:cNvSpPr txBox="1"/>
      </xdr:nvSpPr>
      <xdr:spPr>
        <a:xfrm>
          <a:off x="0" y="1"/>
          <a:ext cx="7715250" cy="104774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spcBef>
              <a:spcPts val="0"/>
            </a:spcBef>
            <a:spcAft>
              <a:spcPts val="0"/>
            </a:spcAft>
          </a:pPr>
          <a:r>
            <a:rPr lang="en-US" sz="1400" b="1">
              <a:solidFill>
                <a:srgbClr val="000000"/>
              </a:solidFill>
              <a:effectLst/>
              <a:latin typeface="Times New Roman" panose="02020603050405020304" pitchFamily="18" charset="0"/>
              <a:ea typeface="Times New Roman" panose="02020603050405020304" pitchFamily="18" charset="0"/>
            </a:rPr>
            <a:t>Part C: Stage II sample sizes</a:t>
          </a:r>
        </a:p>
        <a:p>
          <a:pPr marL="0" marR="0">
            <a:spcBef>
              <a:spcPts val="0"/>
            </a:spcBef>
            <a:spcAft>
              <a:spcPts val="0"/>
            </a:spcAft>
          </a:pPr>
          <a:r>
            <a:rPr lang="en-US" sz="1200">
              <a:solidFill>
                <a:srgbClr val="000000"/>
              </a:solidFill>
              <a:effectLst/>
              <a:latin typeface="Times New Roman" panose="02020603050405020304" pitchFamily="18" charset="0"/>
              <a:ea typeface="Times New Roman" panose="02020603050405020304" pitchFamily="18" charset="0"/>
            </a:rPr>
            <a:t>After you complete Stage I sampling of PSUs, you will obtain or create a list of all households in each sampled PSU.</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1200">
              <a:solidFill>
                <a:srgbClr val="000000"/>
              </a:solidFill>
              <a:effectLst/>
              <a:latin typeface="Times New Roman" panose="02020603050405020304" pitchFamily="18" charset="0"/>
              <a:ea typeface="Times New Roman" panose="02020603050405020304" pitchFamily="18" charset="0"/>
            </a:rPr>
            <a:t>Here are the numbers of households to sample in each sampled PSU. The example has 46 sampled PSUs, but you include your number of sampled PSUs. Sampling the same</a:t>
          </a:r>
          <a:r>
            <a:rPr lang="en-US" sz="1200" baseline="0">
              <a:solidFill>
                <a:srgbClr val="000000"/>
              </a:solidFill>
              <a:effectLst/>
              <a:latin typeface="Times New Roman" panose="02020603050405020304" pitchFamily="18" charset="0"/>
              <a:ea typeface="Times New Roman" panose="02020603050405020304" pitchFamily="18" charset="0"/>
            </a:rPr>
            <a:t> fraction of households in each sampled PSU </a:t>
          </a:r>
          <a:r>
            <a:rPr lang="en-US" sz="1200">
              <a:solidFill>
                <a:srgbClr val="000000"/>
              </a:solidFill>
              <a:effectLst/>
              <a:latin typeface="Times New Roman" panose="02020603050405020304" pitchFamily="18" charset="0"/>
              <a:ea typeface="Times New Roman" panose="02020603050405020304" pitchFamily="18" charset="0"/>
            </a:rPr>
            <a:t>makes the sample equal probability.</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tabSelected="1" zoomScale="90" zoomScaleNormal="90" workbookViewId="0">
      <pane xSplit="1" ySplit="2" topLeftCell="B3" activePane="bottomRight" state="frozen"/>
      <selection pane="topRight" activeCell="B1" sqref="B1"/>
      <selection pane="bottomLeft" activeCell="A4" sqref="A4"/>
      <selection pane="bottomRight" activeCell="A5" sqref="A5"/>
    </sheetView>
  </sheetViews>
  <sheetFormatPr defaultColWidth="9.140625" defaultRowHeight="15" x14ac:dyDescent="0.25"/>
  <cols>
    <col min="1" max="1" width="85.7109375" style="4" customWidth="1"/>
    <col min="2" max="3" width="13.140625" style="4" customWidth="1"/>
    <col min="4" max="4" width="116.85546875" style="23" customWidth="1"/>
    <col min="5" max="5" width="10" style="4" customWidth="1"/>
    <col min="6" max="16384" width="9.140625" style="4"/>
  </cols>
  <sheetData>
    <row r="1" spans="1:5" ht="192" customHeight="1" x14ac:dyDescent="0.4">
      <c r="A1" s="1"/>
      <c r="B1" s="1"/>
      <c r="C1" s="2"/>
      <c r="D1" s="2"/>
      <c r="E1" s="3"/>
    </row>
    <row r="2" spans="1:5" ht="15" customHeight="1" x14ac:dyDescent="0.25">
      <c r="A2" s="5" t="s">
        <v>1</v>
      </c>
      <c r="B2" s="6" t="s">
        <v>2</v>
      </c>
      <c r="C2" s="5" t="s">
        <v>0</v>
      </c>
      <c r="D2" s="7" t="s">
        <v>17</v>
      </c>
      <c r="E2" s="1"/>
    </row>
    <row r="3" spans="1:5" ht="32.25" customHeight="1" x14ac:dyDescent="0.25">
      <c r="A3" s="8" t="s">
        <v>47</v>
      </c>
      <c r="B3" s="9" t="s">
        <v>3</v>
      </c>
      <c r="C3" s="10">
        <v>0.04</v>
      </c>
      <c r="D3" s="11" t="s">
        <v>50</v>
      </c>
      <c r="E3" s="12"/>
    </row>
    <row r="4" spans="1:5" ht="16.5" customHeight="1" x14ac:dyDescent="0.25">
      <c r="A4" s="8" t="s">
        <v>23</v>
      </c>
      <c r="B4" s="2" t="s">
        <v>6</v>
      </c>
      <c r="C4" s="10">
        <v>3</v>
      </c>
      <c r="D4" s="2" t="s">
        <v>20</v>
      </c>
    </row>
    <row r="5" spans="1:5" ht="63.75" customHeight="1" x14ac:dyDescent="0.25">
      <c r="A5" s="8" t="s">
        <v>24</v>
      </c>
      <c r="B5" s="11" t="s">
        <v>7</v>
      </c>
      <c r="C5" s="10">
        <v>2</v>
      </c>
      <c r="D5" s="11" t="s">
        <v>40</v>
      </c>
    </row>
    <row r="6" spans="1:5" ht="30" customHeight="1" x14ac:dyDescent="0.25">
      <c r="A6" s="8" t="s">
        <v>25</v>
      </c>
      <c r="B6" s="2" t="s">
        <v>10</v>
      </c>
      <c r="C6" s="13">
        <v>0.5</v>
      </c>
      <c r="D6" s="2" t="s">
        <v>41</v>
      </c>
    </row>
    <row r="7" spans="1:5" ht="30" customHeight="1" x14ac:dyDescent="0.25">
      <c r="A7" s="8" t="s">
        <v>16</v>
      </c>
      <c r="B7" s="2" t="s">
        <v>5</v>
      </c>
      <c r="C7" s="13">
        <v>0.2</v>
      </c>
      <c r="D7" s="2" t="s">
        <v>18</v>
      </c>
    </row>
    <row r="8" spans="1:5" ht="16.5" customHeight="1" x14ac:dyDescent="0.25">
      <c r="A8" s="8" t="s">
        <v>22</v>
      </c>
      <c r="B8" s="14" t="s">
        <v>4</v>
      </c>
      <c r="C8" s="28">
        <f xml:space="preserve"> ROUND(SQRT(C5*(1-C7)/C7),0)</f>
        <v>3</v>
      </c>
      <c r="D8" s="11" t="s">
        <v>42</v>
      </c>
    </row>
    <row r="9" spans="1:5" ht="48" customHeight="1" x14ac:dyDescent="0.25">
      <c r="A9" s="8" t="s">
        <v>48</v>
      </c>
      <c r="B9" s="2" t="s">
        <v>8</v>
      </c>
      <c r="C9" s="28">
        <f>1+(C8*C4-1)*C7</f>
        <v>2.6</v>
      </c>
      <c r="D9" s="2" t="s">
        <v>49</v>
      </c>
    </row>
    <row r="10" spans="1:5" x14ac:dyDescent="0.25">
      <c r="A10" s="8" t="s">
        <v>43</v>
      </c>
      <c r="B10" s="11" t="s">
        <v>9</v>
      </c>
      <c r="C10" s="28">
        <f>C6*(1-C6)</f>
        <v>0.25</v>
      </c>
      <c r="D10" s="15"/>
    </row>
    <row r="11" spans="1:5" ht="18" customHeight="1" x14ac:dyDescent="0.25">
      <c r="A11" s="8" t="s">
        <v>38</v>
      </c>
      <c r="B11" s="11" t="s">
        <v>11</v>
      </c>
      <c r="C11" s="29">
        <f>ROUND(C10/C3^2 * C9, 0)</f>
        <v>406</v>
      </c>
      <c r="D11" s="11" t="s">
        <v>44</v>
      </c>
    </row>
    <row r="12" spans="1:5" ht="18" customHeight="1" x14ac:dyDescent="0.25">
      <c r="A12" s="8" t="s">
        <v>39</v>
      </c>
      <c r="B12" s="11" t="s">
        <v>12</v>
      </c>
      <c r="C12" s="30">
        <f>ROUND(C11/C4,0)</f>
        <v>135</v>
      </c>
      <c r="D12" s="11" t="s">
        <v>45</v>
      </c>
    </row>
    <row r="13" spans="1:5" ht="16.5" x14ac:dyDescent="0.25">
      <c r="A13" s="8" t="s">
        <v>26</v>
      </c>
      <c r="B13" s="11" t="s">
        <v>13</v>
      </c>
      <c r="C13" s="30">
        <f>ROUND(C12/C8,0)</f>
        <v>45</v>
      </c>
      <c r="D13" s="11" t="s">
        <v>46</v>
      </c>
    </row>
    <row r="14" spans="1:5" ht="18.75" customHeight="1" x14ac:dyDescent="0.25">
      <c r="A14" s="2"/>
      <c r="B14" s="11"/>
      <c r="C14" s="16"/>
      <c r="D14" s="17"/>
    </row>
    <row r="15" spans="1:5" s="22" customFormat="1" x14ac:dyDescent="0.25">
      <c r="A15" s="18"/>
      <c r="B15" s="19"/>
      <c r="C15" s="20"/>
      <c r="D15" s="21"/>
    </row>
    <row r="16" spans="1:5" ht="69" customHeight="1" x14ac:dyDescent="0.25"/>
    <row r="17" spans="1:5" ht="61.5" customHeight="1" x14ac:dyDescent="0.25"/>
    <row r="18" spans="1:5" ht="21" customHeight="1" x14ac:dyDescent="0.25"/>
    <row r="19" spans="1:5" x14ac:dyDescent="0.25">
      <c r="E19" s="24"/>
    </row>
    <row r="24" spans="1:5" x14ac:dyDescent="0.25">
      <c r="A24" s="25"/>
      <c r="D24" s="26"/>
    </row>
    <row r="26" spans="1:5" x14ac:dyDescent="0.25">
      <c r="E26" s="27"/>
    </row>
    <row r="65" ht="110.25" customHeigh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zoomScaleNormal="100" workbookViewId="0">
      <pane xSplit="1" ySplit="4" topLeftCell="B5" activePane="bottomRight" state="frozen"/>
      <selection pane="topRight" activeCell="B1" sqref="B1"/>
      <selection pane="bottomLeft" activeCell="A7" sqref="A7"/>
      <selection pane="bottomRight" activeCell="D2" sqref="D2"/>
    </sheetView>
  </sheetViews>
  <sheetFormatPr defaultColWidth="9.140625" defaultRowHeight="15" x14ac:dyDescent="0.25"/>
  <cols>
    <col min="1" max="1" width="26.5703125" style="4" customWidth="1"/>
    <col min="2" max="2" width="17.7109375" style="4" customWidth="1"/>
    <col min="3" max="3" width="20.5703125" style="4" customWidth="1"/>
    <col min="4" max="4" width="51.28515625" style="4" customWidth="1"/>
    <col min="5" max="5" width="9.140625" style="4"/>
    <col min="6" max="6" width="15.42578125" style="4" customWidth="1"/>
    <col min="7" max="7" width="21.7109375" style="4" customWidth="1"/>
    <col min="8" max="8" width="49" style="4" customWidth="1"/>
    <col min="9" max="16384" width="9.140625" style="4"/>
  </cols>
  <sheetData>
    <row r="1" spans="1:8" ht="54" customHeight="1" thickBot="1" x14ac:dyDescent="0.3">
      <c r="A1" s="66"/>
      <c r="B1" s="66"/>
      <c r="C1" s="66"/>
      <c r="D1" s="66"/>
    </row>
    <row r="2" spans="1:8" ht="65.25" customHeight="1" thickTop="1" x14ac:dyDescent="0.25">
      <c r="A2" s="31" t="s">
        <v>14</v>
      </c>
      <c r="B2" s="32" t="s">
        <v>33</v>
      </c>
      <c r="C2" s="33">
        <v>4961</v>
      </c>
      <c r="D2" s="11" t="s">
        <v>51</v>
      </c>
      <c r="F2" s="51"/>
      <c r="G2" s="52" t="s">
        <v>34</v>
      </c>
      <c r="H2" s="53" t="s">
        <v>35</v>
      </c>
    </row>
    <row r="3" spans="1:8" ht="8.25" customHeight="1" x14ac:dyDescent="0.25">
      <c r="A3" s="65"/>
      <c r="B3" s="65"/>
      <c r="C3" s="65"/>
      <c r="D3" s="65"/>
      <c r="F3" s="54"/>
      <c r="G3" s="50"/>
      <c r="H3" s="55"/>
    </row>
    <row r="4" spans="1:8" ht="48" customHeight="1" thickBot="1" x14ac:dyDescent="0.3">
      <c r="A4" s="34" t="s">
        <v>27</v>
      </c>
      <c r="B4" s="35" t="s">
        <v>28</v>
      </c>
      <c r="C4" s="5" t="s">
        <v>29</v>
      </c>
      <c r="D4" s="17"/>
      <c r="F4" s="56" t="s">
        <v>19</v>
      </c>
      <c r="G4" s="57">
        <f>SUM(B5:B104)</f>
        <v>4961</v>
      </c>
      <c r="H4" s="58">
        <f>SUM(C5:C104)</f>
        <v>46</v>
      </c>
    </row>
    <row r="5" spans="1:8" ht="34.5" customHeight="1" thickTop="1" x14ac:dyDescent="0.25">
      <c r="A5" s="49">
        <v>1</v>
      </c>
      <c r="B5" s="41">
        <v>1823</v>
      </c>
      <c r="C5" s="40">
        <f>ROUND('Part A'!$C$13/$C$2*B5,0)</f>
        <v>17</v>
      </c>
      <c r="D5" s="42" t="s">
        <v>52</v>
      </c>
    </row>
    <row r="6" spans="1:8" x14ac:dyDescent="0.25">
      <c r="A6" s="36">
        <v>2</v>
      </c>
      <c r="B6" s="39">
        <v>2198</v>
      </c>
      <c r="C6" s="40">
        <f>ROUND('Part A'!$C$13/$C$2*B6,0)</f>
        <v>20</v>
      </c>
      <c r="D6" s="17"/>
    </row>
    <row r="7" spans="1:8" x14ac:dyDescent="0.25">
      <c r="A7" s="36">
        <v>3</v>
      </c>
      <c r="B7" s="39">
        <v>940</v>
      </c>
      <c r="C7" s="40">
        <f>ROUND('Part A'!$C$13/$C$2*B7,0)</f>
        <v>9</v>
      </c>
      <c r="D7" s="17"/>
    </row>
    <row r="8" spans="1:8" x14ac:dyDescent="0.25">
      <c r="A8" s="36">
        <v>4</v>
      </c>
      <c r="B8" s="39"/>
      <c r="C8" s="40">
        <f>ROUND('Part A'!$C$13/$C$2*B8,0)</f>
        <v>0</v>
      </c>
      <c r="D8" s="17"/>
    </row>
    <row r="9" spans="1:8" x14ac:dyDescent="0.25">
      <c r="A9" s="36">
        <v>5</v>
      </c>
      <c r="B9" s="39"/>
      <c r="C9" s="40">
        <f>ROUND('Part A'!$C$13/$C$2*B9,0)</f>
        <v>0</v>
      </c>
      <c r="D9" s="17"/>
    </row>
    <row r="10" spans="1:8" x14ac:dyDescent="0.25">
      <c r="A10" s="36">
        <v>6</v>
      </c>
      <c r="B10" s="39"/>
      <c r="C10" s="40">
        <f>ROUND('Part A'!$C$13/$C$2*B10,0)</f>
        <v>0</v>
      </c>
      <c r="D10" s="17"/>
    </row>
    <row r="11" spans="1:8" x14ac:dyDescent="0.25">
      <c r="A11" s="36">
        <v>7</v>
      </c>
      <c r="B11" s="39"/>
      <c r="C11" s="40">
        <f>ROUND('Part A'!$C$13/$C$2*B11,0)</f>
        <v>0</v>
      </c>
      <c r="D11" s="17"/>
    </row>
    <row r="12" spans="1:8" x14ac:dyDescent="0.25">
      <c r="A12" s="36">
        <v>8</v>
      </c>
      <c r="B12" s="39"/>
      <c r="C12" s="40">
        <f>ROUND('Part A'!$C$13/$C$2*B12,0)</f>
        <v>0</v>
      </c>
      <c r="D12" s="17"/>
    </row>
    <row r="13" spans="1:8" x14ac:dyDescent="0.25">
      <c r="A13" s="36">
        <v>9</v>
      </c>
      <c r="B13" s="39"/>
      <c r="C13" s="40">
        <f>ROUND('Part A'!$C$13/$C$2*B13,0)</f>
        <v>0</v>
      </c>
      <c r="D13" s="17"/>
    </row>
    <row r="14" spans="1:8" x14ac:dyDescent="0.25">
      <c r="A14" s="36">
        <v>10</v>
      </c>
      <c r="B14" s="39"/>
      <c r="C14" s="40">
        <f>ROUND('Part A'!$C$13/$C$2*B14,0)</f>
        <v>0</v>
      </c>
      <c r="D14" s="17"/>
    </row>
    <row r="15" spans="1:8" x14ac:dyDescent="0.25">
      <c r="A15" s="36">
        <v>11</v>
      </c>
      <c r="B15" s="39"/>
      <c r="C15" s="40">
        <f>ROUND('Part A'!$C$13/$C$2*B15,0)</f>
        <v>0</v>
      </c>
      <c r="D15" s="17"/>
    </row>
    <row r="16" spans="1:8" x14ac:dyDescent="0.25">
      <c r="A16" s="36">
        <v>12</v>
      </c>
      <c r="B16" s="39"/>
      <c r="C16" s="40">
        <f>ROUND('Part A'!$C$13/$C$2*B16,0)</f>
        <v>0</v>
      </c>
      <c r="D16" s="17"/>
    </row>
    <row r="17" spans="1:4" x14ac:dyDescent="0.25">
      <c r="A17" s="36">
        <v>13</v>
      </c>
      <c r="B17" s="39"/>
      <c r="C17" s="40">
        <f>ROUND('Part A'!$C$13/$C$2*B17,0)</f>
        <v>0</v>
      </c>
      <c r="D17" s="17"/>
    </row>
    <row r="18" spans="1:4" x14ac:dyDescent="0.25">
      <c r="A18" s="36">
        <v>14</v>
      </c>
      <c r="B18" s="39"/>
      <c r="C18" s="40">
        <f>ROUND('Part A'!$C$13/$C$2*B18,0)</f>
        <v>0</v>
      </c>
      <c r="D18" s="17"/>
    </row>
    <row r="19" spans="1:4" x14ac:dyDescent="0.25">
      <c r="A19" s="36">
        <v>15</v>
      </c>
      <c r="B19" s="39"/>
      <c r="C19" s="40">
        <f>ROUND('Part A'!$C$13/$C$2*B19,0)</f>
        <v>0</v>
      </c>
      <c r="D19" s="17"/>
    </row>
    <row r="20" spans="1:4" x14ac:dyDescent="0.25">
      <c r="A20" s="36">
        <v>16</v>
      </c>
      <c r="B20" s="39"/>
      <c r="C20" s="40">
        <f>ROUND('Part A'!$C$13/$C$2*B20,0)</f>
        <v>0</v>
      </c>
      <c r="D20" s="17"/>
    </row>
    <row r="21" spans="1:4" x14ac:dyDescent="0.25">
      <c r="A21" s="36">
        <v>17</v>
      </c>
      <c r="B21" s="39"/>
      <c r="C21" s="40">
        <f>ROUND('Part A'!$C$13/$C$2*B21,0)</f>
        <v>0</v>
      </c>
      <c r="D21" s="17"/>
    </row>
    <row r="22" spans="1:4" x14ac:dyDescent="0.25">
      <c r="A22" s="36">
        <v>18</v>
      </c>
      <c r="B22" s="39"/>
      <c r="C22" s="40">
        <f>ROUND('Part A'!$C$13/$C$2*B22,0)</f>
        <v>0</v>
      </c>
      <c r="D22" s="17"/>
    </row>
    <row r="23" spans="1:4" x14ac:dyDescent="0.25">
      <c r="A23" s="36">
        <v>19</v>
      </c>
      <c r="B23" s="39"/>
      <c r="C23" s="40">
        <f>ROUND('Part A'!$C$13/$C$2*B23,0)</f>
        <v>0</v>
      </c>
      <c r="D23" s="17"/>
    </row>
    <row r="24" spans="1:4" x14ac:dyDescent="0.25">
      <c r="A24" s="36">
        <v>20</v>
      </c>
      <c r="B24" s="39"/>
      <c r="C24" s="40">
        <f>ROUND('Part A'!$C$13/$C$2*B24,0)</f>
        <v>0</v>
      </c>
      <c r="D24" s="17"/>
    </row>
    <row r="25" spans="1:4" x14ac:dyDescent="0.25">
      <c r="A25" s="36">
        <v>21</v>
      </c>
      <c r="B25" s="39"/>
      <c r="C25" s="40">
        <f>ROUND('Part A'!$C$13/$C$2*B25,0)</f>
        <v>0</v>
      </c>
      <c r="D25" s="17"/>
    </row>
    <row r="26" spans="1:4" x14ac:dyDescent="0.25">
      <c r="A26" s="36">
        <v>22</v>
      </c>
      <c r="B26" s="39"/>
      <c r="C26" s="40">
        <f>ROUND('Part A'!$C$13/$C$2*B26,0)</f>
        <v>0</v>
      </c>
      <c r="D26" s="17"/>
    </row>
    <row r="27" spans="1:4" x14ac:dyDescent="0.25">
      <c r="A27" s="36">
        <v>23</v>
      </c>
      <c r="B27" s="39"/>
      <c r="C27" s="40">
        <f>ROUND('Part A'!$C$13/$C$2*B27,0)</f>
        <v>0</v>
      </c>
      <c r="D27" s="17"/>
    </row>
    <row r="28" spans="1:4" x14ac:dyDescent="0.25">
      <c r="A28" s="36">
        <v>24</v>
      </c>
      <c r="B28" s="39"/>
      <c r="C28" s="40">
        <f>ROUND('Part A'!$C$13/$C$2*B28,0)</f>
        <v>0</v>
      </c>
      <c r="D28" s="17"/>
    </row>
    <row r="29" spans="1:4" x14ac:dyDescent="0.25">
      <c r="A29" s="36">
        <v>25</v>
      </c>
      <c r="B29" s="39"/>
      <c r="C29" s="40">
        <f>ROUND('Part A'!$C$13/$C$2*B29,0)</f>
        <v>0</v>
      </c>
      <c r="D29" s="17"/>
    </row>
    <row r="30" spans="1:4" x14ac:dyDescent="0.25">
      <c r="A30" s="36">
        <v>26</v>
      </c>
      <c r="B30" s="39"/>
      <c r="C30" s="40">
        <f>ROUND('Part A'!$C$13/$C$2*B30,0)</f>
        <v>0</v>
      </c>
      <c r="D30" s="17"/>
    </row>
    <row r="31" spans="1:4" x14ac:dyDescent="0.25">
      <c r="A31" s="36">
        <v>27</v>
      </c>
      <c r="B31" s="39"/>
      <c r="C31" s="40">
        <f>ROUND('Part A'!$C$13/$C$2*B31,0)</f>
        <v>0</v>
      </c>
      <c r="D31" s="17"/>
    </row>
    <row r="32" spans="1:4" x14ac:dyDescent="0.25">
      <c r="A32" s="36">
        <v>28</v>
      </c>
      <c r="B32" s="39"/>
      <c r="C32" s="40">
        <f>ROUND('Part A'!$C$13/$C$2*B32,0)</f>
        <v>0</v>
      </c>
      <c r="D32" s="17"/>
    </row>
    <row r="33" spans="1:4" x14ac:dyDescent="0.25">
      <c r="A33" s="36">
        <v>29</v>
      </c>
      <c r="B33" s="39"/>
      <c r="C33" s="40">
        <f>ROUND('Part A'!$C$13/$C$2*B33,0)</f>
        <v>0</v>
      </c>
      <c r="D33" s="17"/>
    </row>
    <row r="34" spans="1:4" x14ac:dyDescent="0.25">
      <c r="A34" s="36">
        <v>30</v>
      </c>
      <c r="B34" s="39"/>
      <c r="C34" s="40">
        <f>ROUND('Part A'!$C$13/$C$2*B34,0)</f>
        <v>0</v>
      </c>
      <c r="D34" s="17"/>
    </row>
    <row r="35" spans="1:4" x14ac:dyDescent="0.25">
      <c r="A35" s="36">
        <v>31</v>
      </c>
      <c r="B35" s="39"/>
      <c r="C35" s="40">
        <f>ROUND('Part A'!$C$13/$C$2*B35,0)</f>
        <v>0</v>
      </c>
      <c r="D35" s="17"/>
    </row>
    <row r="36" spans="1:4" x14ac:dyDescent="0.25">
      <c r="A36" s="36">
        <v>32</v>
      </c>
      <c r="B36" s="39"/>
      <c r="C36" s="40">
        <f>ROUND('Part A'!$C$13/$C$2*B36,0)</f>
        <v>0</v>
      </c>
      <c r="D36" s="17"/>
    </row>
    <row r="37" spans="1:4" x14ac:dyDescent="0.25">
      <c r="A37" s="36">
        <v>33</v>
      </c>
      <c r="B37" s="39"/>
      <c r="C37" s="40">
        <f>ROUND('Part A'!$C$13/$C$2*B37,0)</f>
        <v>0</v>
      </c>
      <c r="D37" s="17"/>
    </row>
    <row r="38" spans="1:4" x14ac:dyDescent="0.25">
      <c r="A38" s="36">
        <v>34</v>
      </c>
      <c r="B38" s="39"/>
      <c r="C38" s="40">
        <f>ROUND('Part A'!$C$13/$C$2*B38,0)</f>
        <v>0</v>
      </c>
      <c r="D38" s="17"/>
    </row>
    <row r="39" spans="1:4" x14ac:dyDescent="0.25">
      <c r="A39" s="36">
        <v>35</v>
      </c>
      <c r="B39" s="39"/>
      <c r="C39" s="40">
        <f>ROUND('Part A'!$C$13/$C$2*B39,0)</f>
        <v>0</v>
      </c>
      <c r="D39" s="17"/>
    </row>
    <row r="40" spans="1:4" x14ac:dyDescent="0.25">
      <c r="A40" s="36">
        <v>36</v>
      </c>
      <c r="B40" s="39"/>
      <c r="C40" s="40">
        <f>ROUND('Part A'!$C$13/$C$2*B40,0)</f>
        <v>0</v>
      </c>
      <c r="D40" s="17"/>
    </row>
    <row r="41" spans="1:4" x14ac:dyDescent="0.25">
      <c r="A41" s="36">
        <v>37</v>
      </c>
      <c r="B41" s="39"/>
      <c r="C41" s="40">
        <f>ROUND('Part A'!$C$13/$C$2*B41,0)</f>
        <v>0</v>
      </c>
      <c r="D41" s="17"/>
    </row>
    <row r="42" spans="1:4" x14ac:dyDescent="0.25">
      <c r="A42" s="36">
        <v>38</v>
      </c>
      <c r="B42" s="39"/>
      <c r="C42" s="40">
        <f>ROUND('Part A'!$C$13/$C$2*B42,0)</f>
        <v>0</v>
      </c>
      <c r="D42" s="17"/>
    </row>
    <row r="43" spans="1:4" x14ac:dyDescent="0.25">
      <c r="A43" s="36">
        <v>39</v>
      </c>
      <c r="B43" s="39"/>
      <c r="C43" s="40">
        <f>ROUND('Part A'!$C$13/$C$2*B43,0)</f>
        <v>0</v>
      </c>
      <c r="D43" s="17"/>
    </row>
    <row r="44" spans="1:4" x14ac:dyDescent="0.25">
      <c r="A44" s="36">
        <v>40</v>
      </c>
      <c r="B44" s="39"/>
      <c r="C44" s="40">
        <f>ROUND('Part A'!$C$13/$C$2*B44,0)</f>
        <v>0</v>
      </c>
      <c r="D44" s="17"/>
    </row>
    <row r="45" spans="1:4" x14ac:dyDescent="0.25">
      <c r="A45" s="36">
        <v>41</v>
      </c>
      <c r="B45" s="39"/>
      <c r="C45" s="40">
        <f>ROUND('Part A'!$C$13/$C$2*B45,0)</f>
        <v>0</v>
      </c>
      <c r="D45" s="17"/>
    </row>
    <row r="46" spans="1:4" x14ac:dyDescent="0.25">
      <c r="A46" s="36">
        <v>42</v>
      </c>
      <c r="B46" s="39"/>
      <c r="C46" s="40">
        <f>ROUND('Part A'!$C$13/$C$2*B46,0)</f>
        <v>0</v>
      </c>
      <c r="D46" s="17"/>
    </row>
    <row r="47" spans="1:4" x14ac:dyDescent="0.25">
      <c r="A47" s="36">
        <v>43</v>
      </c>
      <c r="B47" s="39"/>
      <c r="C47" s="40">
        <f>ROUND('Part A'!$C$13/$C$2*B47,0)</f>
        <v>0</v>
      </c>
      <c r="D47" s="17"/>
    </row>
    <row r="48" spans="1:4" x14ac:dyDescent="0.25">
      <c r="A48" s="36">
        <v>44</v>
      </c>
      <c r="B48" s="39"/>
      <c r="C48" s="40">
        <f>ROUND('Part A'!$C$13/$C$2*B48,0)</f>
        <v>0</v>
      </c>
      <c r="D48" s="17"/>
    </row>
    <row r="49" spans="1:4" x14ac:dyDescent="0.25">
      <c r="A49" s="36">
        <v>45</v>
      </c>
      <c r="B49" s="39"/>
      <c r="C49" s="40">
        <f>ROUND('Part A'!$C$13/$C$2*B49,0)</f>
        <v>0</v>
      </c>
      <c r="D49" s="17"/>
    </row>
    <row r="50" spans="1:4" x14ac:dyDescent="0.25">
      <c r="A50" s="36">
        <v>46</v>
      </c>
      <c r="B50" s="39"/>
      <c r="C50" s="40">
        <f>ROUND('Part A'!$C$13/$C$2*B50,0)</f>
        <v>0</v>
      </c>
      <c r="D50" s="17"/>
    </row>
    <row r="51" spans="1:4" x14ac:dyDescent="0.25">
      <c r="A51" s="36">
        <v>47</v>
      </c>
      <c r="B51" s="39"/>
      <c r="C51" s="40">
        <f>ROUND('Part A'!$C$13/$C$2*B51,0)</f>
        <v>0</v>
      </c>
      <c r="D51" s="17"/>
    </row>
    <row r="52" spans="1:4" x14ac:dyDescent="0.25">
      <c r="A52" s="36">
        <v>48</v>
      </c>
      <c r="B52" s="39"/>
      <c r="C52" s="40">
        <f>ROUND('Part A'!$C$13/$C$2*B52,0)</f>
        <v>0</v>
      </c>
      <c r="D52" s="17"/>
    </row>
    <row r="53" spans="1:4" x14ac:dyDescent="0.25">
      <c r="A53" s="36">
        <v>49</v>
      </c>
      <c r="B53" s="39"/>
      <c r="C53" s="40">
        <f>ROUND('Part A'!$C$13/$C$2*B53,0)</f>
        <v>0</v>
      </c>
      <c r="D53" s="17"/>
    </row>
    <row r="54" spans="1:4" x14ac:dyDescent="0.25">
      <c r="A54" s="36">
        <v>50</v>
      </c>
      <c r="B54" s="39"/>
      <c r="C54" s="40">
        <f>ROUND('Part A'!$C$13/$C$2*B54,0)</f>
        <v>0</v>
      </c>
      <c r="D54" s="17"/>
    </row>
    <row r="55" spans="1:4" ht="15" customHeight="1" x14ac:dyDescent="0.25">
      <c r="A55" s="36">
        <v>51</v>
      </c>
      <c r="B55" s="37"/>
      <c r="C55" s="40">
        <f>ROUND('Part A'!$C$13/$C$2*B55,0)</f>
        <v>0</v>
      </c>
      <c r="D55" s="38"/>
    </row>
    <row r="56" spans="1:4" x14ac:dyDescent="0.25">
      <c r="A56" s="36">
        <v>52</v>
      </c>
      <c r="B56" s="39"/>
      <c r="C56" s="40">
        <f>ROUND('Part A'!$C$13/$C$2*B56,0)</f>
        <v>0</v>
      </c>
      <c r="D56" s="17"/>
    </row>
    <row r="57" spans="1:4" x14ac:dyDescent="0.25">
      <c r="A57" s="36">
        <v>53</v>
      </c>
      <c r="B57" s="39"/>
      <c r="C57" s="40">
        <f>ROUND('Part A'!$C$13/$C$2*B57,0)</f>
        <v>0</v>
      </c>
      <c r="D57" s="17"/>
    </row>
    <row r="58" spans="1:4" x14ac:dyDescent="0.25">
      <c r="A58" s="36">
        <v>54</v>
      </c>
      <c r="B58" s="39"/>
      <c r="C58" s="40">
        <f>ROUND('Part A'!$C$13/$C$2*B58,0)</f>
        <v>0</v>
      </c>
      <c r="D58" s="17"/>
    </row>
    <row r="59" spans="1:4" x14ac:dyDescent="0.25">
      <c r="A59" s="36">
        <v>55</v>
      </c>
      <c r="B59" s="39"/>
      <c r="C59" s="40">
        <f>ROUND('Part A'!$C$13/$C$2*B59,0)</f>
        <v>0</v>
      </c>
      <c r="D59" s="17"/>
    </row>
    <row r="60" spans="1:4" x14ac:dyDescent="0.25">
      <c r="A60" s="36">
        <v>56</v>
      </c>
      <c r="B60" s="39"/>
      <c r="C60" s="40">
        <f>ROUND('Part A'!$C$13/$C$2*B60,0)</f>
        <v>0</v>
      </c>
      <c r="D60" s="17"/>
    </row>
    <row r="61" spans="1:4" x14ac:dyDescent="0.25">
      <c r="A61" s="36">
        <v>57</v>
      </c>
      <c r="B61" s="39"/>
      <c r="C61" s="40">
        <f>ROUND('Part A'!$C$13/$C$2*B61,0)</f>
        <v>0</v>
      </c>
      <c r="D61" s="17"/>
    </row>
    <row r="62" spans="1:4" x14ac:dyDescent="0.25">
      <c r="A62" s="36">
        <v>58</v>
      </c>
      <c r="B62" s="39"/>
      <c r="C62" s="40">
        <f>ROUND('Part A'!$C$13/$C$2*B62,0)</f>
        <v>0</v>
      </c>
      <c r="D62" s="17"/>
    </row>
    <row r="63" spans="1:4" x14ac:dyDescent="0.25">
      <c r="A63" s="36">
        <v>59</v>
      </c>
      <c r="B63" s="39"/>
      <c r="C63" s="40">
        <f>ROUND('Part A'!$C$13/$C$2*B63,0)</f>
        <v>0</v>
      </c>
      <c r="D63" s="17"/>
    </row>
    <row r="64" spans="1:4" x14ac:dyDescent="0.25">
      <c r="A64" s="36">
        <v>60</v>
      </c>
      <c r="B64" s="39"/>
      <c r="C64" s="40">
        <f>ROUND('Part A'!$C$13/$C$2*B64,0)</f>
        <v>0</v>
      </c>
      <c r="D64" s="17"/>
    </row>
    <row r="65" spans="1:4" x14ac:dyDescent="0.25">
      <c r="A65" s="36">
        <v>61</v>
      </c>
      <c r="B65" s="39"/>
      <c r="C65" s="40">
        <f>ROUND('Part A'!$C$13/$C$2*B65,0)</f>
        <v>0</v>
      </c>
      <c r="D65" s="17"/>
    </row>
    <row r="66" spans="1:4" x14ac:dyDescent="0.25">
      <c r="A66" s="36">
        <v>62</v>
      </c>
      <c r="B66" s="39"/>
      <c r="C66" s="40">
        <f>ROUND('Part A'!$C$13/$C$2*B66,0)</f>
        <v>0</v>
      </c>
      <c r="D66" s="17"/>
    </row>
    <row r="67" spans="1:4" x14ac:dyDescent="0.25">
      <c r="A67" s="36">
        <v>63</v>
      </c>
      <c r="B67" s="39"/>
      <c r="C67" s="40">
        <f>ROUND('Part A'!$C$13/$C$2*B67,0)</f>
        <v>0</v>
      </c>
      <c r="D67" s="17"/>
    </row>
    <row r="68" spans="1:4" x14ac:dyDescent="0.25">
      <c r="A68" s="36">
        <v>64</v>
      </c>
      <c r="B68" s="39"/>
      <c r="C68" s="40">
        <f>ROUND('Part A'!$C$13/$C$2*B68,0)</f>
        <v>0</v>
      </c>
      <c r="D68" s="17"/>
    </row>
    <row r="69" spans="1:4" x14ac:dyDescent="0.25">
      <c r="A69" s="36">
        <v>65</v>
      </c>
      <c r="B69" s="39"/>
      <c r="C69" s="40">
        <f>ROUND('Part A'!$C$13/$C$2*B69,0)</f>
        <v>0</v>
      </c>
      <c r="D69" s="17"/>
    </row>
    <row r="70" spans="1:4" x14ac:dyDescent="0.25">
      <c r="A70" s="36">
        <v>66</v>
      </c>
      <c r="B70" s="39"/>
      <c r="C70" s="40">
        <f>ROUND('Part A'!$C$13/$C$2*B70,0)</f>
        <v>0</v>
      </c>
      <c r="D70" s="17"/>
    </row>
    <row r="71" spans="1:4" x14ac:dyDescent="0.25">
      <c r="A71" s="36">
        <v>67</v>
      </c>
      <c r="B71" s="39"/>
      <c r="C71" s="40">
        <f>ROUND('Part A'!$C$13/$C$2*B71,0)</f>
        <v>0</v>
      </c>
      <c r="D71" s="17"/>
    </row>
    <row r="72" spans="1:4" x14ac:dyDescent="0.25">
      <c r="A72" s="36">
        <v>68</v>
      </c>
      <c r="B72" s="39"/>
      <c r="C72" s="40">
        <f>ROUND('Part A'!$C$13/$C$2*B72,0)</f>
        <v>0</v>
      </c>
      <c r="D72" s="17"/>
    </row>
    <row r="73" spans="1:4" x14ac:dyDescent="0.25">
      <c r="A73" s="36">
        <v>69</v>
      </c>
      <c r="B73" s="39"/>
      <c r="C73" s="40">
        <f>ROUND('Part A'!$C$13/$C$2*B73,0)</f>
        <v>0</v>
      </c>
      <c r="D73" s="17"/>
    </row>
    <row r="74" spans="1:4" x14ac:dyDescent="0.25">
      <c r="A74" s="36">
        <v>70</v>
      </c>
      <c r="B74" s="39"/>
      <c r="C74" s="40">
        <f>ROUND('Part A'!$C$13/$C$2*B74,0)</f>
        <v>0</v>
      </c>
      <c r="D74" s="17"/>
    </row>
    <row r="75" spans="1:4" x14ac:dyDescent="0.25">
      <c r="A75" s="36">
        <v>71</v>
      </c>
      <c r="B75" s="39"/>
      <c r="C75" s="40">
        <f>ROUND('Part A'!$C$13/$C$2*B75,0)</f>
        <v>0</v>
      </c>
      <c r="D75" s="17"/>
    </row>
    <row r="76" spans="1:4" x14ac:dyDescent="0.25">
      <c r="A76" s="36">
        <v>72</v>
      </c>
      <c r="B76" s="39"/>
      <c r="C76" s="40">
        <f>ROUND('Part A'!$C$13/$C$2*B76,0)</f>
        <v>0</v>
      </c>
      <c r="D76" s="17"/>
    </row>
    <row r="77" spans="1:4" x14ac:dyDescent="0.25">
      <c r="A77" s="36">
        <v>73</v>
      </c>
      <c r="B77" s="39"/>
      <c r="C77" s="40">
        <f>ROUND('Part A'!$C$13/$C$2*B77,0)</f>
        <v>0</v>
      </c>
      <c r="D77" s="17"/>
    </row>
    <row r="78" spans="1:4" x14ac:dyDescent="0.25">
      <c r="A78" s="36">
        <v>74</v>
      </c>
      <c r="B78" s="39"/>
      <c r="C78" s="40">
        <f>ROUND('Part A'!$C$13/$C$2*B78,0)</f>
        <v>0</v>
      </c>
      <c r="D78" s="17"/>
    </row>
    <row r="79" spans="1:4" x14ac:dyDescent="0.25">
      <c r="A79" s="36">
        <v>75</v>
      </c>
      <c r="B79" s="39"/>
      <c r="C79" s="40">
        <f>ROUND('Part A'!$C$13/$C$2*B79,0)</f>
        <v>0</v>
      </c>
      <c r="D79" s="17"/>
    </row>
    <row r="80" spans="1:4" x14ac:dyDescent="0.25">
      <c r="A80" s="36">
        <v>76</v>
      </c>
      <c r="B80" s="39"/>
      <c r="C80" s="40">
        <f>ROUND('Part A'!$C$13/$C$2*B80,0)</f>
        <v>0</v>
      </c>
      <c r="D80" s="17"/>
    </row>
    <row r="81" spans="1:4" x14ac:dyDescent="0.25">
      <c r="A81" s="36">
        <v>77</v>
      </c>
      <c r="B81" s="39"/>
      <c r="C81" s="40">
        <f>ROUND('Part A'!$C$13/$C$2*B81,0)</f>
        <v>0</v>
      </c>
      <c r="D81" s="17"/>
    </row>
    <row r="82" spans="1:4" x14ac:dyDescent="0.25">
      <c r="A82" s="36">
        <v>78</v>
      </c>
      <c r="B82" s="39"/>
      <c r="C82" s="40">
        <f>ROUND('Part A'!$C$13/$C$2*B82,0)</f>
        <v>0</v>
      </c>
      <c r="D82" s="17"/>
    </row>
    <row r="83" spans="1:4" x14ac:dyDescent="0.25">
      <c r="A83" s="36">
        <v>79</v>
      </c>
      <c r="B83" s="39"/>
      <c r="C83" s="40">
        <f>ROUND('Part A'!$C$13/$C$2*B83,0)</f>
        <v>0</v>
      </c>
      <c r="D83" s="17"/>
    </row>
    <row r="84" spans="1:4" x14ac:dyDescent="0.25">
      <c r="A84" s="36">
        <v>80</v>
      </c>
      <c r="B84" s="39"/>
      <c r="C84" s="40">
        <f>ROUND('Part A'!$C$13/$C$2*B84,0)</f>
        <v>0</v>
      </c>
      <c r="D84" s="17"/>
    </row>
    <row r="85" spans="1:4" x14ac:dyDescent="0.25">
      <c r="A85" s="36">
        <v>81</v>
      </c>
      <c r="B85" s="39"/>
      <c r="C85" s="40">
        <f>ROUND('Part A'!$C$13/$C$2*B85,0)</f>
        <v>0</v>
      </c>
      <c r="D85" s="17"/>
    </row>
    <row r="86" spans="1:4" x14ac:dyDescent="0.25">
      <c r="A86" s="36">
        <v>82</v>
      </c>
      <c r="B86" s="39"/>
      <c r="C86" s="40">
        <f>ROUND('Part A'!$C$13/$C$2*B86,0)</f>
        <v>0</v>
      </c>
      <c r="D86" s="17"/>
    </row>
    <row r="87" spans="1:4" x14ac:dyDescent="0.25">
      <c r="A87" s="36">
        <v>83</v>
      </c>
      <c r="B87" s="39"/>
      <c r="C87" s="40">
        <f>ROUND('Part A'!$C$13/$C$2*B87,0)</f>
        <v>0</v>
      </c>
      <c r="D87" s="17"/>
    </row>
    <row r="88" spans="1:4" x14ac:dyDescent="0.25">
      <c r="A88" s="36">
        <v>84</v>
      </c>
      <c r="B88" s="39"/>
      <c r="C88" s="40">
        <f>ROUND('Part A'!$C$13/$C$2*B88,0)</f>
        <v>0</v>
      </c>
      <c r="D88" s="17"/>
    </row>
    <row r="89" spans="1:4" x14ac:dyDescent="0.25">
      <c r="A89" s="36">
        <v>85</v>
      </c>
      <c r="B89" s="39"/>
      <c r="C89" s="40">
        <f>ROUND('Part A'!$C$13/$C$2*B89,0)</f>
        <v>0</v>
      </c>
      <c r="D89" s="17"/>
    </row>
    <row r="90" spans="1:4" x14ac:dyDescent="0.25">
      <c r="A90" s="36">
        <v>86</v>
      </c>
      <c r="B90" s="39"/>
      <c r="C90" s="40">
        <f>ROUND('Part A'!$C$13/$C$2*B90,0)</f>
        <v>0</v>
      </c>
      <c r="D90" s="17"/>
    </row>
    <row r="91" spans="1:4" x14ac:dyDescent="0.25">
      <c r="A91" s="36">
        <v>87</v>
      </c>
      <c r="B91" s="39"/>
      <c r="C91" s="40">
        <f>ROUND('Part A'!$C$13/$C$2*B91,0)</f>
        <v>0</v>
      </c>
      <c r="D91" s="17"/>
    </row>
    <row r="92" spans="1:4" x14ac:dyDescent="0.25">
      <c r="A92" s="36">
        <v>88</v>
      </c>
      <c r="B92" s="39"/>
      <c r="C92" s="40">
        <f>ROUND('Part A'!$C$13/$C$2*B92,0)</f>
        <v>0</v>
      </c>
      <c r="D92" s="17"/>
    </row>
    <row r="93" spans="1:4" x14ac:dyDescent="0.25">
      <c r="A93" s="36">
        <v>89</v>
      </c>
      <c r="B93" s="39"/>
      <c r="C93" s="40">
        <f>ROUND('Part A'!$C$13/$C$2*B93,0)</f>
        <v>0</v>
      </c>
      <c r="D93" s="17"/>
    </row>
    <row r="94" spans="1:4" x14ac:dyDescent="0.25">
      <c r="A94" s="36">
        <v>90</v>
      </c>
      <c r="B94" s="39"/>
      <c r="C94" s="40">
        <f>ROUND('Part A'!$C$13/$C$2*B94,0)</f>
        <v>0</v>
      </c>
      <c r="D94" s="17"/>
    </row>
    <row r="95" spans="1:4" x14ac:dyDescent="0.25">
      <c r="A95" s="36">
        <v>91</v>
      </c>
      <c r="B95" s="39"/>
      <c r="C95" s="40">
        <f>ROUND('Part A'!$C$13/$C$2*B95,0)</f>
        <v>0</v>
      </c>
      <c r="D95" s="17"/>
    </row>
    <row r="96" spans="1:4" x14ac:dyDescent="0.25">
      <c r="A96" s="36">
        <v>92</v>
      </c>
      <c r="B96" s="39"/>
      <c r="C96" s="40">
        <f>ROUND('Part A'!$C$13/$C$2*B96,0)</f>
        <v>0</v>
      </c>
      <c r="D96" s="17"/>
    </row>
    <row r="97" spans="1:7" x14ac:dyDescent="0.25">
      <c r="A97" s="36">
        <v>93</v>
      </c>
      <c r="B97" s="39"/>
      <c r="C97" s="40">
        <f>ROUND('Part A'!$C$13/$C$2*B97,0)</f>
        <v>0</v>
      </c>
      <c r="D97" s="17"/>
    </row>
    <row r="98" spans="1:7" x14ac:dyDescent="0.25">
      <c r="A98" s="36">
        <v>94</v>
      </c>
      <c r="B98" s="39"/>
      <c r="C98" s="40">
        <f>ROUND('Part A'!$C$13/$C$2*B98,0)</f>
        <v>0</v>
      </c>
      <c r="D98" s="17"/>
    </row>
    <row r="99" spans="1:7" x14ac:dyDescent="0.25">
      <c r="A99" s="36">
        <v>95</v>
      </c>
      <c r="B99" s="39"/>
      <c r="C99" s="40">
        <f>ROUND('Part A'!$C$13/$C$2*B99,0)</f>
        <v>0</v>
      </c>
      <c r="D99" s="17"/>
    </row>
    <row r="100" spans="1:7" x14ac:dyDescent="0.25">
      <c r="A100" s="36">
        <v>96</v>
      </c>
      <c r="B100" s="39"/>
      <c r="C100" s="40">
        <f>ROUND('Part A'!$C$13/$C$2*B100,0)</f>
        <v>0</v>
      </c>
      <c r="D100" s="17"/>
    </row>
    <row r="101" spans="1:7" x14ac:dyDescent="0.25">
      <c r="A101" s="36">
        <v>97</v>
      </c>
      <c r="B101" s="39"/>
      <c r="C101" s="40">
        <f>ROUND('Part A'!$C$13/$C$2*B101,0)</f>
        <v>0</v>
      </c>
      <c r="D101" s="17"/>
    </row>
    <row r="102" spans="1:7" x14ac:dyDescent="0.25">
      <c r="A102" s="36">
        <v>98</v>
      </c>
      <c r="B102" s="39"/>
      <c r="C102" s="40">
        <f>ROUND('Part A'!$C$13/$C$2*B102,0)</f>
        <v>0</v>
      </c>
      <c r="D102" s="17"/>
    </row>
    <row r="103" spans="1:7" x14ac:dyDescent="0.25">
      <c r="A103" s="36">
        <v>99</v>
      </c>
      <c r="B103" s="39"/>
      <c r="C103" s="40">
        <f>ROUND('Part A'!$C$13/$C$2*B103,0)</f>
        <v>0</v>
      </c>
      <c r="D103" s="17"/>
    </row>
    <row r="104" spans="1:7" x14ac:dyDescent="0.25">
      <c r="A104" s="36">
        <v>100</v>
      </c>
      <c r="B104" s="39"/>
      <c r="C104" s="40">
        <f>ROUND('Part A'!$C$13/$C$2*B104,0)</f>
        <v>0</v>
      </c>
      <c r="D104" s="17"/>
    </row>
    <row r="105" spans="1:7" ht="18" customHeight="1" x14ac:dyDescent="0.25">
      <c r="D105" s="17"/>
    </row>
    <row r="110" spans="1:7" x14ac:dyDescent="0.25">
      <c r="A110" s="22"/>
      <c r="B110" s="22"/>
      <c r="C110" s="22"/>
      <c r="D110" s="22"/>
    </row>
    <row r="111" spans="1:7" x14ac:dyDescent="0.25">
      <c r="E111" s="22"/>
      <c r="F111" s="22"/>
      <c r="G111" s="22"/>
    </row>
  </sheetData>
  <mergeCells count="2">
    <mergeCell ref="A3:D3"/>
    <mergeCell ref="A1:D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3"/>
  <sheetViews>
    <sheetView workbookViewId="0">
      <pane xSplit="1" ySplit="3" topLeftCell="B4" activePane="bottomRight" state="frozen"/>
      <selection pane="topRight" activeCell="B1" sqref="B1"/>
      <selection pane="bottomLeft" activeCell="A5" sqref="A5"/>
      <selection pane="bottomRight" activeCell="D3" sqref="D3"/>
    </sheetView>
  </sheetViews>
  <sheetFormatPr defaultColWidth="9.140625" defaultRowHeight="15" x14ac:dyDescent="0.25"/>
  <cols>
    <col min="1" max="1" width="27" style="4" customWidth="1"/>
    <col min="2" max="2" width="18" style="4" customWidth="1"/>
    <col min="3" max="3" width="19.85546875" style="4" customWidth="1"/>
    <col min="4" max="4" width="50.7109375" style="4" customWidth="1"/>
    <col min="5" max="5" width="9.140625" style="4"/>
    <col min="6" max="6" width="15.7109375" style="4" customWidth="1"/>
    <col min="7" max="7" width="19.85546875" style="4" customWidth="1"/>
    <col min="8" max="8" width="42" style="4" customWidth="1"/>
    <col min="9" max="16384" width="9.140625" style="4"/>
  </cols>
  <sheetData>
    <row r="1" spans="1:8" ht="81" customHeight="1" thickBot="1" x14ac:dyDescent="0.3">
      <c r="A1" s="66"/>
      <c r="B1" s="66"/>
      <c r="C1" s="66"/>
      <c r="D1" s="66"/>
    </row>
    <row r="2" spans="1:8" ht="66" customHeight="1" thickTop="1" x14ac:dyDescent="0.25">
      <c r="A2" s="43"/>
      <c r="B2" s="43"/>
      <c r="C2" s="43"/>
      <c r="D2" s="43"/>
      <c r="F2" s="59"/>
      <c r="G2" s="60" t="s">
        <v>36</v>
      </c>
      <c r="H2" s="61" t="s">
        <v>37</v>
      </c>
    </row>
    <row r="3" spans="1:8" s="44" customFormat="1" ht="62.25" customHeight="1" thickBot="1" x14ac:dyDescent="0.3">
      <c r="A3" s="6" t="s">
        <v>30</v>
      </c>
      <c r="B3" s="45" t="s">
        <v>31</v>
      </c>
      <c r="C3" s="5" t="s">
        <v>32</v>
      </c>
      <c r="D3" s="46"/>
      <c r="F3" s="62" t="s">
        <v>15</v>
      </c>
      <c r="G3" s="63">
        <f>SUM(B4:B503)</f>
        <v>8923</v>
      </c>
      <c r="H3" s="64">
        <f>SUM(C4:C503)</f>
        <v>139</v>
      </c>
    </row>
    <row r="4" spans="1:8" ht="31.5" customHeight="1" thickTop="1" x14ac:dyDescent="0.25">
      <c r="A4" s="25">
        <v>1</v>
      </c>
      <c r="B4" s="41">
        <v>247</v>
      </c>
      <c r="C4" s="40">
        <f>ROUND('Part A'!$C$12/$G$3*B4,0)</f>
        <v>4</v>
      </c>
      <c r="D4" s="47" t="s">
        <v>21</v>
      </c>
    </row>
    <row r="5" spans="1:8" x14ac:dyDescent="0.25">
      <c r="A5" s="25">
        <v>2</v>
      </c>
      <c r="B5" s="41">
        <v>210</v>
      </c>
      <c r="C5" s="40">
        <f>ROUND('Part A'!$C$12/$G$3*B5,0)</f>
        <v>3</v>
      </c>
      <c r="D5" s="26"/>
    </row>
    <row r="6" spans="1:8" x14ac:dyDescent="0.25">
      <c r="A6" s="25">
        <v>3</v>
      </c>
      <c r="B6" s="41">
        <v>196</v>
      </c>
      <c r="C6" s="40">
        <f>ROUND('Part A'!$C$12/$G$3*B6,0)</f>
        <v>3</v>
      </c>
      <c r="D6" s="26"/>
    </row>
    <row r="7" spans="1:8" x14ac:dyDescent="0.25">
      <c r="A7" s="25">
        <v>4</v>
      </c>
      <c r="B7" s="41">
        <v>129</v>
      </c>
      <c r="C7" s="40">
        <f>ROUND('Part A'!$C$12/$G$3*B7,0)</f>
        <v>2</v>
      </c>
      <c r="D7" s="26"/>
      <c r="H7" s="8"/>
    </row>
    <row r="8" spans="1:8" x14ac:dyDescent="0.25">
      <c r="A8" s="25">
        <v>5</v>
      </c>
      <c r="B8" s="41">
        <v>137</v>
      </c>
      <c r="C8" s="40">
        <f>ROUND('Part A'!$C$12/$G$3*B8,0)</f>
        <v>2</v>
      </c>
      <c r="D8" s="26"/>
    </row>
    <row r="9" spans="1:8" x14ac:dyDescent="0.25">
      <c r="A9" s="25">
        <v>6</v>
      </c>
      <c r="B9" s="41">
        <v>196</v>
      </c>
      <c r="C9" s="40">
        <f>ROUND('Part A'!$C$12/$G$3*B9,0)</f>
        <v>3</v>
      </c>
      <c r="D9" s="23"/>
    </row>
    <row r="10" spans="1:8" x14ac:dyDescent="0.25">
      <c r="A10" s="25">
        <v>7</v>
      </c>
      <c r="B10" s="41">
        <v>158</v>
      </c>
      <c r="C10" s="40">
        <f>ROUND('Part A'!$C$12/$G$3*B10,0)</f>
        <v>2</v>
      </c>
      <c r="D10" s="23"/>
    </row>
    <row r="11" spans="1:8" x14ac:dyDescent="0.25">
      <c r="A11" s="25">
        <v>8</v>
      </c>
      <c r="B11" s="41">
        <v>284</v>
      </c>
      <c r="C11" s="40">
        <f>ROUND('Part A'!$C$12/$G$3*B11,0)</f>
        <v>4</v>
      </c>
      <c r="D11" s="23"/>
    </row>
    <row r="12" spans="1:8" x14ac:dyDescent="0.25">
      <c r="A12" s="25">
        <v>9</v>
      </c>
      <c r="B12" s="41">
        <v>385</v>
      </c>
      <c r="C12" s="40">
        <f>ROUND('Part A'!$C$12/$G$3*B12,0)</f>
        <v>6</v>
      </c>
      <c r="D12" s="23"/>
    </row>
    <row r="13" spans="1:8" x14ac:dyDescent="0.25">
      <c r="A13" s="25">
        <v>10</v>
      </c>
      <c r="B13" s="41">
        <v>180</v>
      </c>
      <c r="C13" s="40">
        <f>ROUND('Part A'!$C$12/$G$3*B13,0)</f>
        <v>3</v>
      </c>
      <c r="D13" s="23"/>
    </row>
    <row r="14" spans="1:8" x14ac:dyDescent="0.25">
      <c r="A14" s="25">
        <v>11</v>
      </c>
      <c r="B14" s="41">
        <v>185</v>
      </c>
      <c r="C14" s="40">
        <f>ROUND('Part A'!$C$12/$G$3*B14,0)</f>
        <v>3</v>
      </c>
      <c r="D14" s="23"/>
    </row>
    <row r="15" spans="1:8" x14ac:dyDescent="0.25">
      <c r="A15" s="25">
        <v>12</v>
      </c>
      <c r="B15" s="41">
        <v>164</v>
      </c>
      <c r="C15" s="40">
        <f>ROUND('Part A'!$C$12/$G$3*B15,0)</f>
        <v>2</v>
      </c>
      <c r="D15" s="23"/>
    </row>
    <row r="16" spans="1:8" x14ac:dyDescent="0.25">
      <c r="A16" s="25">
        <v>13</v>
      </c>
      <c r="B16" s="41">
        <v>258</v>
      </c>
      <c r="C16" s="40">
        <f>ROUND('Part A'!$C$12/$G$3*B16,0)</f>
        <v>4</v>
      </c>
      <c r="D16" s="23"/>
    </row>
    <row r="17" spans="1:4" x14ac:dyDescent="0.25">
      <c r="A17" s="25">
        <v>14</v>
      </c>
      <c r="B17" s="41">
        <v>148</v>
      </c>
      <c r="C17" s="40">
        <f>ROUND('Part A'!$C$12/$G$3*B17,0)</f>
        <v>2</v>
      </c>
      <c r="D17" s="23"/>
    </row>
    <row r="18" spans="1:4" x14ac:dyDescent="0.25">
      <c r="A18" s="25">
        <v>15</v>
      </c>
      <c r="B18" s="41">
        <v>183</v>
      </c>
      <c r="C18" s="40">
        <f>ROUND('Part A'!$C$12/$G$3*B18,0)</f>
        <v>3</v>
      </c>
      <c r="D18" s="23"/>
    </row>
    <row r="19" spans="1:4" x14ac:dyDescent="0.25">
      <c r="A19" s="25">
        <v>16</v>
      </c>
      <c r="B19" s="41">
        <v>242</v>
      </c>
      <c r="C19" s="40">
        <f>ROUND('Part A'!$C$12/$G$3*B19,0)</f>
        <v>4</v>
      </c>
      <c r="D19" s="23"/>
    </row>
    <row r="20" spans="1:4" x14ac:dyDescent="0.25">
      <c r="A20" s="25">
        <v>17</v>
      </c>
      <c r="B20" s="41">
        <v>147</v>
      </c>
      <c r="C20" s="40">
        <f>ROUND('Part A'!$C$12/$G$3*B20,0)</f>
        <v>2</v>
      </c>
      <c r="D20" s="23"/>
    </row>
    <row r="21" spans="1:4" x14ac:dyDescent="0.25">
      <c r="A21" s="25">
        <v>18</v>
      </c>
      <c r="B21" s="41">
        <v>173</v>
      </c>
      <c r="C21" s="40">
        <f>ROUND('Part A'!$C$12/$G$3*B21,0)</f>
        <v>3</v>
      </c>
      <c r="D21" s="23"/>
    </row>
    <row r="22" spans="1:4" x14ac:dyDescent="0.25">
      <c r="A22" s="25">
        <v>19</v>
      </c>
      <c r="B22" s="41">
        <v>107</v>
      </c>
      <c r="C22" s="40">
        <f>ROUND('Part A'!$C$12/$G$3*B22,0)</f>
        <v>2</v>
      </c>
      <c r="D22" s="23"/>
    </row>
    <row r="23" spans="1:4" x14ac:dyDescent="0.25">
      <c r="A23" s="25">
        <v>20</v>
      </c>
      <c r="B23" s="41">
        <v>174</v>
      </c>
      <c r="C23" s="40">
        <f>ROUND('Part A'!$C$12/$G$3*B23,0)</f>
        <v>3</v>
      </c>
      <c r="D23" s="23"/>
    </row>
    <row r="24" spans="1:4" x14ac:dyDescent="0.25">
      <c r="A24" s="25">
        <v>21</v>
      </c>
      <c r="B24" s="41">
        <v>259</v>
      </c>
      <c r="C24" s="40">
        <f>ROUND('Part A'!$C$12/$G$3*B24,0)</f>
        <v>4</v>
      </c>
      <c r="D24" s="23"/>
    </row>
    <row r="25" spans="1:4" x14ac:dyDescent="0.25">
      <c r="A25" s="25">
        <v>22</v>
      </c>
      <c r="B25" s="41">
        <v>263</v>
      </c>
      <c r="C25" s="40">
        <f>ROUND('Part A'!$C$12/$G$3*B25,0)</f>
        <v>4</v>
      </c>
      <c r="D25" s="23"/>
    </row>
    <row r="26" spans="1:4" x14ac:dyDescent="0.25">
      <c r="A26" s="25">
        <v>23</v>
      </c>
      <c r="B26" s="41">
        <v>301</v>
      </c>
      <c r="C26" s="40">
        <f>ROUND('Part A'!$C$12/$G$3*B26,0)</f>
        <v>5</v>
      </c>
      <c r="D26" s="23"/>
    </row>
    <row r="27" spans="1:4" x14ac:dyDescent="0.25">
      <c r="A27" s="25">
        <v>24</v>
      </c>
      <c r="B27" s="41">
        <v>274</v>
      </c>
      <c r="C27" s="40">
        <f>ROUND('Part A'!$C$12/$G$3*B27,0)</f>
        <v>4</v>
      </c>
      <c r="D27" s="23"/>
    </row>
    <row r="28" spans="1:4" x14ac:dyDescent="0.25">
      <c r="A28" s="25">
        <v>25</v>
      </c>
      <c r="B28" s="41">
        <v>100</v>
      </c>
      <c r="C28" s="40">
        <f>ROUND('Part A'!$C$12/$G$3*B28,0)</f>
        <v>2</v>
      </c>
      <c r="D28" s="23"/>
    </row>
    <row r="29" spans="1:4" x14ac:dyDescent="0.25">
      <c r="A29" s="25">
        <v>26</v>
      </c>
      <c r="B29" s="41">
        <v>98</v>
      </c>
      <c r="C29" s="40">
        <f>ROUND('Part A'!$C$12/$G$3*B29,0)</f>
        <v>1</v>
      </c>
      <c r="D29" s="23"/>
    </row>
    <row r="30" spans="1:4" x14ac:dyDescent="0.25">
      <c r="A30" s="25">
        <v>27</v>
      </c>
      <c r="B30" s="41">
        <v>247</v>
      </c>
      <c r="C30" s="40">
        <f>ROUND('Part A'!$C$12/$G$3*B30,0)</f>
        <v>4</v>
      </c>
      <c r="D30" s="23"/>
    </row>
    <row r="31" spans="1:4" x14ac:dyDescent="0.25">
      <c r="A31" s="25">
        <v>28</v>
      </c>
      <c r="B31" s="41">
        <v>283</v>
      </c>
      <c r="C31" s="40">
        <f>ROUND('Part A'!$C$12/$G$3*B31,0)</f>
        <v>4</v>
      </c>
      <c r="D31" s="23"/>
    </row>
    <row r="32" spans="1:4" x14ac:dyDescent="0.25">
      <c r="A32" s="25">
        <v>29</v>
      </c>
      <c r="B32" s="41">
        <v>111</v>
      </c>
      <c r="C32" s="40">
        <f>ROUND('Part A'!$C$12/$G$3*B32,0)</f>
        <v>2</v>
      </c>
      <c r="D32" s="23"/>
    </row>
    <row r="33" spans="1:4" x14ac:dyDescent="0.25">
      <c r="A33" s="25">
        <v>30</v>
      </c>
      <c r="B33" s="41">
        <v>109</v>
      </c>
      <c r="C33" s="40">
        <f>ROUND('Part A'!$C$12/$G$3*B33,0)</f>
        <v>2</v>
      </c>
      <c r="D33" s="23"/>
    </row>
    <row r="34" spans="1:4" x14ac:dyDescent="0.25">
      <c r="A34" s="25">
        <v>31</v>
      </c>
      <c r="B34" s="41">
        <v>234</v>
      </c>
      <c r="C34" s="40">
        <f>ROUND('Part A'!$C$12/$G$3*B34,0)</f>
        <v>4</v>
      </c>
      <c r="D34" s="23"/>
    </row>
    <row r="35" spans="1:4" x14ac:dyDescent="0.25">
      <c r="A35" s="25">
        <v>32</v>
      </c>
      <c r="B35" s="41">
        <v>295</v>
      </c>
      <c r="C35" s="40">
        <f>ROUND('Part A'!$C$12/$G$3*B35,0)</f>
        <v>4</v>
      </c>
      <c r="D35" s="23"/>
    </row>
    <row r="36" spans="1:4" x14ac:dyDescent="0.25">
      <c r="A36" s="25">
        <v>33</v>
      </c>
      <c r="B36" s="41">
        <v>201</v>
      </c>
      <c r="C36" s="40">
        <f>ROUND('Part A'!$C$12/$G$3*B36,0)</f>
        <v>3</v>
      </c>
      <c r="D36" s="23"/>
    </row>
    <row r="37" spans="1:4" x14ac:dyDescent="0.25">
      <c r="A37" s="25">
        <v>34</v>
      </c>
      <c r="B37" s="41">
        <v>302</v>
      </c>
      <c r="C37" s="40">
        <f>ROUND('Part A'!$C$12/$G$3*B37,0)</f>
        <v>5</v>
      </c>
      <c r="D37" s="23"/>
    </row>
    <row r="38" spans="1:4" x14ac:dyDescent="0.25">
      <c r="A38" s="25">
        <v>35</v>
      </c>
      <c r="B38" s="41">
        <v>114</v>
      </c>
      <c r="C38" s="40">
        <f>ROUND('Part A'!$C$12/$G$3*B38,0)</f>
        <v>2</v>
      </c>
      <c r="D38" s="23"/>
    </row>
    <row r="39" spans="1:4" x14ac:dyDescent="0.25">
      <c r="A39" s="25">
        <v>36</v>
      </c>
      <c r="B39" s="41">
        <v>137</v>
      </c>
      <c r="C39" s="40">
        <f>ROUND('Part A'!$C$12/$G$3*B39,0)</f>
        <v>2</v>
      </c>
      <c r="D39" s="23"/>
    </row>
    <row r="40" spans="1:4" x14ac:dyDescent="0.25">
      <c r="A40" s="25">
        <v>37</v>
      </c>
      <c r="B40" s="41">
        <v>107</v>
      </c>
      <c r="C40" s="40">
        <f>ROUND('Part A'!$C$12/$G$3*B40,0)</f>
        <v>2</v>
      </c>
      <c r="D40" s="23"/>
    </row>
    <row r="41" spans="1:4" x14ac:dyDescent="0.25">
      <c r="A41" s="25">
        <v>38</v>
      </c>
      <c r="B41" s="41">
        <v>255</v>
      </c>
      <c r="C41" s="40">
        <f>ROUND('Part A'!$C$12/$G$3*B41,0)</f>
        <v>4</v>
      </c>
      <c r="D41" s="23"/>
    </row>
    <row r="42" spans="1:4" x14ac:dyDescent="0.25">
      <c r="A42" s="25">
        <v>39</v>
      </c>
      <c r="B42" s="41">
        <v>103</v>
      </c>
      <c r="C42" s="40">
        <f>ROUND('Part A'!$C$12/$G$3*B42,0)</f>
        <v>2</v>
      </c>
      <c r="D42" s="23"/>
    </row>
    <row r="43" spans="1:4" x14ac:dyDescent="0.25">
      <c r="A43" s="25">
        <v>40</v>
      </c>
      <c r="B43" s="41">
        <v>119</v>
      </c>
      <c r="C43" s="40">
        <f>ROUND('Part A'!$C$12/$G$3*B43,0)</f>
        <v>2</v>
      </c>
      <c r="D43" s="23"/>
    </row>
    <row r="44" spans="1:4" x14ac:dyDescent="0.25">
      <c r="A44" s="25">
        <v>41</v>
      </c>
      <c r="B44" s="41">
        <v>154</v>
      </c>
      <c r="C44" s="40">
        <f>ROUND('Part A'!$C$12/$G$3*B44,0)</f>
        <v>2</v>
      </c>
      <c r="D44" s="23"/>
    </row>
    <row r="45" spans="1:4" x14ac:dyDescent="0.25">
      <c r="A45" s="25">
        <v>42</v>
      </c>
      <c r="B45" s="41">
        <v>178</v>
      </c>
      <c r="C45" s="40">
        <f>ROUND('Part A'!$C$12/$G$3*B45,0)</f>
        <v>3</v>
      </c>
      <c r="D45" s="23"/>
    </row>
    <row r="46" spans="1:4" x14ac:dyDescent="0.25">
      <c r="A46" s="25">
        <v>43</v>
      </c>
      <c r="B46" s="41">
        <v>201</v>
      </c>
      <c r="C46" s="40">
        <f>ROUND('Part A'!$C$12/$G$3*B46,0)</f>
        <v>3</v>
      </c>
      <c r="D46" s="23"/>
    </row>
    <row r="47" spans="1:4" x14ac:dyDescent="0.25">
      <c r="A47" s="25">
        <v>44</v>
      </c>
      <c r="B47" s="41">
        <v>203</v>
      </c>
      <c r="C47" s="40">
        <f>ROUND('Part A'!$C$12/$G$3*B47,0)</f>
        <v>3</v>
      </c>
      <c r="D47" s="23"/>
    </row>
    <row r="48" spans="1:4" x14ac:dyDescent="0.25">
      <c r="A48" s="25">
        <v>45</v>
      </c>
      <c r="B48" s="41">
        <v>258</v>
      </c>
      <c r="C48" s="40">
        <f>ROUND('Part A'!$C$12/$G$3*B48,0)</f>
        <v>4</v>
      </c>
      <c r="D48" s="23"/>
    </row>
    <row r="49" spans="1:4" x14ac:dyDescent="0.25">
      <c r="A49" s="25">
        <v>46</v>
      </c>
      <c r="B49" s="41">
        <v>114</v>
      </c>
      <c r="C49" s="40">
        <f>ROUND('Part A'!$C$12/$G$3*B49,0)</f>
        <v>2</v>
      </c>
      <c r="D49" s="23"/>
    </row>
    <row r="50" spans="1:4" x14ac:dyDescent="0.25">
      <c r="A50" s="25">
        <v>47</v>
      </c>
      <c r="B50" s="41"/>
      <c r="C50" s="40">
        <f>ROUND('Part A'!$C$12/$G$3*B50,0)</f>
        <v>0</v>
      </c>
      <c r="D50" s="23"/>
    </row>
    <row r="51" spans="1:4" x14ac:dyDescent="0.25">
      <c r="A51" s="25">
        <v>48</v>
      </c>
      <c r="B51" s="41"/>
      <c r="C51" s="40">
        <f>ROUND('Part A'!$C$12/$G$3*B51,0)</f>
        <v>0</v>
      </c>
      <c r="D51" s="23"/>
    </row>
    <row r="52" spans="1:4" x14ac:dyDescent="0.25">
      <c r="A52" s="25">
        <v>49</v>
      </c>
      <c r="B52" s="41"/>
      <c r="C52" s="40">
        <f>ROUND('Part A'!$C$12/$G$3*B52,0)</f>
        <v>0</v>
      </c>
      <c r="D52" s="23"/>
    </row>
    <row r="53" spans="1:4" x14ac:dyDescent="0.25">
      <c r="A53" s="25">
        <v>50</v>
      </c>
      <c r="B53" s="41"/>
      <c r="C53" s="40">
        <f>ROUND('Part A'!$C$12/$G$3*B53,0)</f>
        <v>0</v>
      </c>
      <c r="D53" s="23"/>
    </row>
    <row r="54" spans="1:4" x14ac:dyDescent="0.25">
      <c r="A54" s="25">
        <v>51</v>
      </c>
      <c r="B54" s="41"/>
      <c r="C54" s="40">
        <f>ROUND('Part A'!$C$12/$G$3*B54,0)</f>
        <v>0</v>
      </c>
      <c r="D54" s="23"/>
    </row>
    <row r="55" spans="1:4" x14ac:dyDescent="0.25">
      <c r="A55" s="25">
        <v>52</v>
      </c>
      <c r="B55" s="41"/>
      <c r="C55" s="40">
        <f>ROUND('Part A'!$C$12/$G$3*B55,0)</f>
        <v>0</v>
      </c>
      <c r="D55" s="23"/>
    </row>
    <row r="56" spans="1:4" x14ac:dyDescent="0.25">
      <c r="A56" s="25">
        <v>53</v>
      </c>
      <c r="B56" s="41"/>
      <c r="C56" s="40">
        <f>ROUND('Part A'!$C$12/$G$3*B56,0)</f>
        <v>0</v>
      </c>
      <c r="D56" s="23"/>
    </row>
    <row r="57" spans="1:4" x14ac:dyDescent="0.25">
      <c r="A57" s="25">
        <v>54</v>
      </c>
      <c r="B57" s="41"/>
      <c r="C57" s="40">
        <f>ROUND('Part A'!$C$12/$G$3*B57,0)</f>
        <v>0</v>
      </c>
      <c r="D57" s="23"/>
    </row>
    <row r="58" spans="1:4" x14ac:dyDescent="0.25">
      <c r="A58" s="25">
        <v>55</v>
      </c>
      <c r="B58" s="41"/>
      <c r="C58" s="40">
        <f>ROUND('Part A'!$C$12/$G$3*B58,0)</f>
        <v>0</v>
      </c>
      <c r="D58" s="23"/>
    </row>
    <row r="59" spans="1:4" x14ac:dyDescent="0.25">
      <c r="A59" s="25">
        <v>56</v>
      </c>
      <c r="B59" s="41"/>
      <c r="C59" s="40">
        <f>ROUND('Part A'!$C$12/$G$3*B59,0)</f>
        <v>0</v>
      </c>
      <c r="D59" s="23"/>
    </row>
    <row r="60" spans="1:4" x14ac:dyDescent="0.25">
      <c r="A60" s="25">
        <v>57</v>
      </c>
      <c r="B60" s="41"/>
      <c r="C60" s="40">
        <f>ROUND('Part A'!$C$12/$G$3*B60,0)</f>
        <v>0</v>
      </c>
      <c r="D60" s="23"/>
    </row>
    <row r="61" spans="1:4" x14ac:dyDescent="0.25">
      <c r="A61" s="25">
        <v>58</v>
      </c>
      <c r="B61" s="41"/>
      <c r="C61" s="40">
        <f>ROUND('Part A'!$C$12/$G$3*B61,0)</f>
        <v>0</v>
      </c>
      <c r="D61" s="23"/>
    </row>
    <row r="62" spans="1:4" x14ac:dyDescent="0.25">
      <c r="A62" s="25">
        <v>59</v>
      </c>
      <c r="B62" s="41"/>
      <c r="C62" s="40">
        <f>ROUND('Part A'!$C$12/$G$3*B62,0)</f>
        <v>0</v>
      </c>
      <c r="D62" s="23"/>
    </row>
    <row r="63" spans="1:4" x14ac:dyDescent="0.25">
      <c r="A63" s="25">
        <v>60</v>
      </c>
      <c r="B63" s="41"/>
      <c r="C63" s="40">
        <f>ROUND('Part A'!$C$12/$G$3*B63,0)</f>
        <v>0</v>
      </c>
      <c r="D63" s="23"/>
    </row>
    <row r="64" spans="1:4" x14ac:dyDescent="0.25">
      <c r="A64" s="25">
        <v>61</v>
      </c>
      <c r="B64" s="41"/>
      <c r="C64" s="40">
        <f>ROUND('Part A'!$C$12/$G$3*B64,0)</f>
        <v>0</v>
      </c>
      <c r="D64" s="23"/>
    </row>
    <row r="65" spans="1:4" x14ac:dyDescent="0.25">
      <c r="A65" s="25">
        <v>62</v>
      </c>
      <c r="B65" s="41"/>
      <c r="C65" s="40">
        <f>ROUND('Part A'!$C$12/$G$3*B65,0)</f>
        <v>0</v>
      </c>
      <c r="D65" s="23"/>
    </row>
    <row r="66" spans="1:4" x14ac:dyDescent="0.25">
      <c r="A66" s="25">
        <v>63</v>
      </c>
      <c r="B66" s="41"/>
      <c r="C66" s="40">
        <f>ROUND('Part A'!$C$12/$G$3*B66,0)</f>
        <v>0</v>
      </c>
      <c r="D66" s="23"/>
    </row>
    <row r="67" spans="1:4" x14ac:dyDescent="0.25">
      <c r="A67" s="25">
        <v>64</v>
      </c>
      <c r="B67" s="41"/>
      <c r="C67" s="40">
        <f>ROUND('Part A'!$C$12/$G$3*B67,0)</f>
        <v>0</v>
      </c>
      <c r="D67" s="23"/>
    </row>
    <row r="68" spans="1:4" x14ac:dyDescent="0.25">
      <c r="A68" s="25">
        <v>65</v>
      </c>
      <c r="B68" s="41"/>
      <c r="C68" s="40">
        <f>ROUND('Part A'!$C$12/$G$3*B68,0)</f>
        <v>0</v>
      </c>
      <c r="D68" s="23"/>
    </row>
    <row r="69" spans="1:4" x14ac:dyDescent="0.25">
      <c r="A69" s="25">
        <v>66</v>
      </c>
      <c r="B69" s="41"/>
      <c r="C69" s="40">
        <f>ROUND('Part A'!$C$12/$G$3*B69,0)</f>
        <v>0</v>
      </c>
      <c r="D69" s="23"/>
    </row>
    <row r="70" spans="1:4" x14ac:dyDescent="0.25">
      <c r="A70" s="25">
        <v>67</v>
      </c>
      <c r="B70" s="41"/>
      <c r="C70" s="40">
        <f>ROUND('Part A'!$C$12/$G$3*B70,0)</f>
        <v>0</v>
      </c>
      <c r="D70" s="23"/>
    </row>
    <row r="71" spans="1:4" x14ac:dyDescent="0.25">
      <c r="A71" s="25">
        <v>68</v>
      </c>
      <c r="B71" s="41"/>
      <c r="C71" s="40">
        <f>ROUND('Part A'!$C$12/$G$3*B71,0)</f>
        <v>0</v>
      </c>
      <c r="D71" s="23"/>
    </row>
    <row r="72" spans="1:4" x14ac:dyDescent="0.25">
      <c r="A72" s="25">
        <v>69</v>
      </c>
      <c r="B72" s="41"/>
      <c r="C72" s="40">
        <f>ROUND('Part A'!$C$12/$G$3*B72,0)</f>
        <v>0</v>
      </c>
      <c r="D72" s="26"/>
    </row>
    <row r="73" spans="1:4" x14ac:dyDescent="0.25">
      <c r="A73" s="25">
        <v>70</v>
      </c>
      <c r="B73" s="41"/>
      <c r="C73" s="40">
        <f>ROUND('Part A'!$C$12/$G$3*B73,0)</f>
        <v>0</v>
      </c>
      <c r="D73" s="26"/>
    </row>
    <row r="74" spans="1:4" x14ac:dyDescent="0.25">
      <c r="A74" s="25">
        <v>71</v>
      </c>
      <c r="B74" s="41"/>
      <c r="C74" s="40">
        <f>ROUND('Part A'!$C$12/$G$3*B74,0)</f>
        <v>0</v>
      </c>
      <c r="D74" s="26"/>
    </row>
    <row r="75" spans="1:4" x14ac:dyDescent="0.25">
      <c r="A75" s="25">
        <v>72</v>
      </c>
      <c r="B75" s="41"/>
      <c r="C75" s="40">
        <f>ROUND('Part A'!$C$12/$G$3*B75,0)</f>
        <v>0</v>
      </c>
      <c r="D75" s="23"/>
    </row>
    <row r="76" spans="1:4" x14ac:dyDescent="0.25">
      <c r="A76" s="25">
        <v>73</v>
      </c>
      <c r="B76" s="41"/>
      <c r="C76" s="40">
        <f>ROUND('Part A'!$C$12/$G$3*B76,0)</f>
        <v>0</v>
      </c>
      <c r="D76" s="23"/>
    </row>
    <row r="77" spans="1:4" x14ac:dyDescent="0.25">
      <c r="A77" s="25">
        <v>74</v>
      </c>
      <c r="B77" s="41"/>
      <c r="C77" s="40">
        <f>ROUND('Part A'!$C$12/$G$3*B77,0)</f>
        <v>0</v>
      </c>
      <c r="D77" s="23"/>
    </row>
    <row r="78" spans="1:4" x14ac:dyDescent="0.25">
      <c r="A78" s="25">
        <v>75</v>
      </c>
      <c r="B78" s="41"/>
      <c r="C78" s="40">
        <f>ROUND('Part A'!$C$12/$G$3*B78,0)</f>
        <v>0</v>
      </c>
      <c r="D78" s="23"/>
    </row>
    <row r="79" spans="1:4" x14ac:dyDescent="0.25">
      <c r="A79" s="25">
        <v>76</v>
      </c>
      <c r="B79" s="41"/>
      <c r="C79" s="40">
        <f>ROUND('Part A'!$C$12/$G$3*B79,0)</f>
        <v>0</v>
      </c>
      <c r="D79" s="23"/>
    </row>
    <row r="80" spans="1:4" x14ac:dyDescent="0.25">
      <c r="A80" s="25">
        <v>77</v>
      </c>
      <c r="B80" s="41"/>
      <c r="C80" s="40">
        <f>ROUND('Part A'!$C$12/$G$3*B80,0)</f>
        <v>0</v>
      </c>
      <c r="D80" s="23"/>
    </row>
    <row r="81" spans="1:8" x14ac:dyDescent="0.25">
      <c r="A81" s="25">
        <v>78</v>
      </c>
      <c r="B81" s="41"/>
      <c r="C81" s="40">
        <f>ROUND('Part A'!$C$12/$G$3*B81,0)</f>
        <v>0</v>
      </c>
      <c r="D81" s="23"/>
    </row>
    <row r="82" spans="1:8" x14ac:dyDescent="0.25">
      <c r="A82" s="25">
        <v>79</v>
      </c>
      <c r="B82" s="41"/>
      <c r="C82" s="40">
        <f>ROUND('Part A'!$C$12/$G$3*B82,0)</f>
        <v>0</v>
      </c>
      <c r="D82" s="23"/>
    </row>
    <row r="83" spans="1:8" x14ac:dyDescent="0.25">
      <c r="A83" s="25">
        <v>80</v>
      </c>
      <c r="B83" s="41"/>
      <c r="C83" s="40">
        <f>ROUND('Part A'!$C$12/$G$3*B83,0)</f>
        <v>0</v>
      </c>
      <c r="D83" s="23"/>
    </row>
    <row r="84" spans="1:8" x14ac:dyDescent="0.25">
      <c r="A84" s="25">
        <v>81</v>
      </c>
      <c r="B84" s="41"/>
      <c r="C84" s="40">
        <f>ROUND('Part A'!$C$12/$G$3*B84,0)</f>
        <v>0</v>
      </c>
      <c r="D84" s="26"/>
    </row>
    <row r="85" spans="1:8" x14ac:dyDescent="0.25">
      <c r="A85" s="25">
        <v>82</v>
      </c>
      <c r="B85" s="41"/>
      <c r="C85" s="40">
        <f>ROUND('Part A'!$C$12/$G$3*B85,0)</f>
        <v>0</v>
      </c>
      <c r="D85" s="26"/>
    </row>
    <row r="86" spans="1:8" x14ac:dyDescent="0.25">
      <c r="A86" s="25">
        <v>83</v>
      </c>
      <c r="B86" s="41"/>
      <c r="C86" s="40">
        <f>ROUND('Part A'!$C$12/$G$3*B86,0)</f>
        <v>0</v>
      </c>
      <c r="D86" s="26"/>
      <c r="H86" s="8"/>
    </row>
    <row r="87" spans="1:8" x14ac:dyDescent="0.25">
      <c r="A87" s="25">
        <v>84</v>
      </c>
      <c r="B87" s="41"/>
      <c r="C87" s="40">
        <f>ROUND('Part A'!$C$12/$G$3*B87,0)</f>
        <v>0</v>
      </c>
      <c r="D87" s="26"/>
    </row>
    <row r="88" spans="1:8" x14ac:dyDescent="0.25">
      <c r="A88" s="25">
        <v>85</v>
      </c>
      <c r="B88" s="41"/>
      <c r="C88" s="40">
        <f>ROUND('Part A'!$C$12/$G$3*B88,0)</f>
        <v>0</v>
      </c>
      <c r="D88" s="23"/>
    </row>
    <row r="89" spans="1:8" x14ac:dyDescent="0.25">
      <c r="A89" s="25">
        <v>86</v>
      </c>
      <c r="B89" s="41"/>
      <c r="C89" s="40">
        <f>ROUND('Part A'!$C$12/$G$3*B89,0)</f>
        <v>0</v>
      </c>
      <c r="D89" s="23"/>
    </row>
    <row r="90" spans="1:8" x14ac:dyDescent="0.25">
      <c r="A90" s="25">
        <v>87</v>
      </c>
      <c r="B90" s="41"/>
      <c r="C90" s="40">
        <f>ROUND('Part A'!$C$12/$G$3*B90,0)</f>
        <v>0</v>
      </c>
      <c r="D90" s="23"/>
    </row>
    <row r="91" spans="1:8" x14ac:dyDescent="0.25">
      <c r="A91" s="25">
        <v>88</v>
      </c>
      <c r="B91" s="41"/>
      <c r="C91" s="40">
        <f>ROUND('Part A'!$C$12/$G$3*B91,0)</f>
        <v>0</v>
      </c>
      <c r="D91" s="23"/>
    </row>
    <row r="92" spans="1:8" x14ac:dyDescent="0.25">
      <c r="A92" s="25">
        <v>89</v>
      </c>
      <c r="B92" s="41"/>
      <c r="C92" s="40">
        <f>ROUND('Part A'!$C$12/$G$3*B92,0)</f>
        <v>0</v>
      </c>
      <c r="D92" s="23"/>
    </row>
    <row r="93" spans="1:8" x14ac:dyDescent="0.25">
      <c r="A93" s="25">
        <v>90</v>
      </c>
      <c r="B93" s="41"/>
      <c r="C93" s="40">
        <f>ROUND('Part A'!$C$12/$G$3*B93,0)</f>
        <v>0</v>
      </c>
      <c r="D93" s="23"/>
    </row>
    <row r="94" spans="1:8" x14ac:dyDescent="0.25">
      <c r="A94" s="25">
        <v>91</v>
      </c>
      <c r="B94" s="41"/>
      <c r="C94" s="40">
        <f>ROUND('Part A'!$C$12/$G$3*B94,0)</f>
        <v>0</v>
      </c>
      <c r="D94" s="23"/>
    </row>
    <row r="95" spans="1:8" x14ac:dyDescent="0.25">
      <c r="A95" s="25">
        <v>92</v>
      </c>
      <c r="B95" s="41"/>
      <c r="C95" s="40">
        <f>ROUND('Part A'!$C$12/$G$3*B95,0)</f>
        <v>0</v>
      </c>
      <c r="D95" s="23"/>
    </row>
    <row r="96" spans="1:8" x14ac:dyDescent="0.25">
      <c r="A96" s="25">
        <v>93</v>
      </c>
      <c r="B96" s="41"/>
      <c r="C96" s="40">
        <f>ROUND('Part A'!$C$12/$G$3*B96,0)</f>
        <v>0</v>
      </c>
      <c r="D96" s="23"/>
    </row>
    <row r="97" spans="1:4" x14ac:dyDescent="0.25">
      <c r="A97" s="25">
        <v>94</v>
      </c>
      <c r="B97" s="41"/>
      <c r="C97" s="40">
        <f>ROUND('Part A'!$C$12/$G$3*B97,0)</f>
        <v>0</v>
      </c>
      <c r="D97" s="23"/>
    </row>
    <row r="98" spans="1:4" x14ac:dyDescent="0.25">
      <c r="A98" s="25">
        <v>95</v>
      </c>
      <c r="B98" s="41"/>
      <c r="C98" s="40">
        <f>ROUND('Part A'!$C$12/$G$3*B98,0)</f>
        <v>0</v>
      </c>
      <c r="D98" s="23"/>
    </row>
    <row r="99" spans="1:4" x14ac:dyDescent="0.25">
      <c r="A99" s="25">
        <v>96</v>
      </c>
      <c r="B99" s="41"/>
      <c r="C99" s="40">
        <f>ROUND('Part A'!$C$12/$G$3*B99,0)</f>
        <v>0</v>
      </c>
      <c r="D99" s="23"/>
    </row>
    <row r="100" spans="1:4" x14ac:dyDescent="0.25">
      <c r="A100" s="25">
        <v>97</v>
      </c>
      <c r="B100" s="41"/>
      <c r="C100" s="40">
        <f>ROUND('Part A'!$C$12/$G$3*B100,0)</f>
        <v>0</v>
      </c>
      <c r="D100" s="23"/>
    </row>
    <row r="101" spans="1:4" x14ac:dyDescent="0.25">
      <c r="A101" s="25">
        <v>98</v>
      </c>
      <c r="B101" s="41"/>
      <c r="C101" s="40">
        <f>ROUND('Part A'!$C$12/$G$3*B101,0)</f>
        <v>0</v>
      </c>
      <c r="D101" s="23"/>
    </row>
    <row r="102" spans="1:4" x14ac:dyDescent="0.25">
      <c r="A102" s="25">
        <v>99</v>
      </c>
      <c r="B102" s="41"/>
      <c r="C102" s="40">
        <f>ROUND('Part A'!$C$12/$G$3*B102,0)</f>
        <v>0</v>
      </c>
      <c r="D102" s="23"/>
    </row>
    <row r="103" spans="1:4" x14ac:dyDescent="0.25">
      <c r="A103" s="25">
        <v>100</v>
      </c>
      <c r="B103" s="41"/>
      <c r="C103" s="40">
        <f>ROUND('Part A'!$C$12/$G$3*B103,0)</f>
        <v>0</v>
      </c>
      <c r="D103" s="23"/>
    </row>
    <row r="104" spans="1:4" x14ac:dyDescent="0.25">
      <c r="A104" s="25">
        <v>101</v>
      </c>
      <c r="B104" s="41"/>
      <c r="C104" s="40">
        <f>ROUND('Part A'!$C$12/$G$3*B104,0)</f>
        <v>0</v>
      </c>
      <c r="D104" s="23"/>
    </row>
    <row r="105" spans="1:4" x14ac:dyDescent="0.25">
      <c r="A105" s="25">
        <v>102</v>
      </c>
      <c r="B105" s="41"/>
      <c r="C105" s="40">
        <f>ROUND('Part A'!$C$12/$G$3*B105,0)</f>
        <v>0</v>
      </c>
      <c r="D105" s="23"/>
    </row>
    <row r="106" spans="1:4" x14ac:dyDescent="0.25">
      <c r="A106" s="25">
        <v>103</v>
      </c>
      <c r="B106" s="41"/>
      <c r="C106" s="40">
        <f>ROUND('Part A'!$C$12/$G$3*B106,0)</f>
        <v>0</v>
      </c>
      <c r="D106" s="23"/>
    </row>
    <row r="107" spans="1:4" x14ac:dyDescent="0.25">
      <c r="A107" s="25">
        <v>104</v>
      </c>
      <c r="B107" s="41"/>
      <c r="C107" s="40">
        <f>ROUND('Part A'!$C$12/$G$3*B107,0)</f>
        <v>0</v>
      </c>
      <c r="D107" s="23"/>
    </row>
    <row r="108" spans="1:4" x14ac:dyDescent="0.25">
      <c r="A108" s="25">
        <v>105</v>
      </c>
      <c r="B108" s="41"/>
      <c r="C108" s="40">
        <f>ROUND('Part A'!$C$12/$G$3*B108,0)</f>
        <v>0</v>
      </c>
      <c r="D108" s="23"/>
    </row>
    <row r="109" spans="1:4" x14ac:dyDescent="0.25">
      <c r="A109" s="25">
        <v>106</v>
      </c>
      <c r="B109" s="41"/>
      <c r="C109" s="40">
        <f>ROUND('Part A'!$C$12/$G$3*B109,0)</f>
        <v>0</v>
      </c>
      <c r="D109" s="23"/>
    </row>
    <row r="110" spans="1:4" x14ac:dyDescent="0.25">
      <c r="A110" s="25">
        <v>107</v>
      </c>
      <c r="B110" s="41"/>
      <c r="C110" s="40">
        <f>ROUND('Part A'!$C$12/$G$3*B110,0)</f>
        <v>0</v>
      </c>
      <c r="D110" s="23"/>
    </row>
    <row r="111" spans="1:4" x14ac:dyDescent="0.25">
      <c r="A111" s="25">
        <v>108</v>
      </c>
      <c r="B111" s="41"/>
      <c r="C111" s="40">
        <f>ROUND('Part A'!$C$12/$G$3*B111,0)</f>
        <v>0</v>
      </c>
      <c r="D111" s="23"/>
    </row>
    <row r="112" spans="1:4" x14ac:dyDescent="0.25">
      <c r="A112" s="25">
        <v>109</v>
      </c>
      <c r="B112" s="41"/>
      <c r="C112" s="40">
        <f>ROUND('Part A'!$C$12/$G$3*B112,0)</f>
        <v>0</v>
      </c>
      <c r="D112" s="23"/>
    </row>
    <row r="113" spans="1:4" x14ac:dyDescent="0.25">
      <c r="A113" s="25">
        <v>110</v>
      </c>
      <c r="B113" s="41"/>
      <c r="C113" s="40">
        <f>ROUND('Part A'!$C$12/$G$3*B113,0)</f>
        <v>0</v>
      </c>
      <c r="D113" s="23"/>
    </row>
    <row r="114" spans="1:4" x14ac:dyDescent="0.25">
      <c r="A114" s="25">
        <v>111</v>
      </c>
      <c r="B114" s="41"/>
      <c r="C114" s="40">
        <f>ROUND('Part A'!$C$12/$G$3*B114,0)</f>
        <v>0</v>
      </c>
      <c r="D114" s="23"/>
    </row>
    <row r="115" spans="1:4" x14ac:dyDescent="0.25">
      <c r="A115" s="25">
        <v>112</v>
      </c>
      <c r="B115" s="41"/>
      <c r="C115" s="40">
        <f>ROUND('Part A'!$C$12/$G$3*B115,0)</f>
        <v>0</v>
      </c>
      <c r="D115" s="23"/>
    </row>
    <row r="116" spans="1:4" x14ac:dyDescent="0.25">
      <c r="A116" s="25">
        <v>113</v>
      </c>
      <c r="B116" s="41"/>
      <c r="C116" s="40">
        <f>ROUND('Part A'!$C$12/$G$3*B116,0)</f>
        <v>0</v>
      </c>
      <c r="D116" s="23"/>
    </row>
    <row r="117" spans="1:4" x14ac:dyDescent="0.25">
      <c r="A117" s="25">
        <v>114</v>
      </c>
      <c r="B117" s="41"/>
      <c r="C117" s="40">
        <f>ROUND('Part A'!$C$12/$G$3*B117,0)</f>
        <v>0</v>
      </c>
      <c r="D117" s="23"/>
    </row>
    <row r="118" spans="1:4" x14ac:dyDescent="0.25">
      <c r="A118" s="25">
        <v>115</v>
      </c>
      <c r="B118" s="41"/>
      <c r="C118" s="40">
        <f>ROUND('Part A'!$C$12/$G$3*B118,0)</f>
        <v>0</v>
      </c>
      <c r="D118" s="23"/>
    </row>
    <row r="119" spans="1:4" x14ac:dyDescent="0.25">
      <c r="A119" s="25">
        <v>116</v>
      </c>
      <c r="B119" s="41"/>
      <c r="C119" s="40">
        <f>ROUND('Part A'!$C$12/$G$3*B119,0)</f>
        <v>0</v>
      </c>
      <c r="D119" s="23"/>
    </row>
    <row r="120" spans="1:4" x14ac:dyDescent="0.25">
      <c r="A120" s="25">
        <v>117</v>
      </c>
      <c r="B120" s="41"/>
      <c r="C120" s="40">
        <f>ROUND('Part A'!$C$12/$G$3*B120,0)</f>
        <v>0</v>
      </c>
      <c r="D120" s="23"/>
    </row>
    <row r="121" spans="1:4" x14ac:dyDescent="0.25">
      <c r="A121" s="25">
        <v>118</v>
      </c>
      <c r="B121" s="41"/>
      <c r="C121" s="40">
        <f>ROUND('Part A'!$C$12/$G$3*B121,0)</f>
        <v>0</v>
      </c>
      <c r="D121" s="23"/>
    </row>
    <row r="122" spans="1:4" x14ac:dyDescent="0.25">
      <c r="A122" s="25">
        <v>119</v>
      </c>
      <c r="B122" s="41"/>
      <c r="C122" s="40">
        <f>ROUND('Part A'!$C$12/$G$3*B122,0)</f>
        <v>0</v>
      </c>
      <c r="D122" s="23"/>
    </row>
    <row r="123" spans="1:4" x14ac:dyDescent="0.25">
      <c r="A123" s="25">
        <v>120</v>
      </c>
      <c r="B123" s="41"/>
      <c r="C123" s="40">
        <f>ROUND('Part A'!$C$12/$G$3*B123,0)</f>
        <v>0</v>
      </c>
      <c r="D123" s="23"/>
    </row>
    <row r="124" spans="1:4" x14ac:dyDescent="0.25">
      <c r="A124" s="25">
        <v>121</v>
      </c>
      <c r="B124" s="41"/>
      <c r="C124" s="40">
        <f>ROUND('Part A'!$C$12/$G$3*B124,0)</f>
        <v>0</v>
      </c>
      <c r="D124" s="23"/>
    </row>
    <row r="125" spans="1:4" x14ac:dyDescent="0.25">
      <c r="A125" s="25">
        <v>122</v>
      </c>
      <c r="B125" s="41"/>
      <c r="C125" s="40">
        <f>ROUND('Part A'!$C$12/$G$3*B125,0)</f>
        <v>0</v>
      </c>
      <c r="D125" s="23"/>
    </row>
    <row r="126" spans="1:4" x14ac:dyDescent="0.25">
      <c r="A126" s="25">
        <v>123</v>
      </c>
      <c r="B126" s="41"/>
      <c r="C126" s="40">
        <f>ROUND('Part A'!$C$12/$G$3*B126,0)</f>
        <v>0</v>
      </c>
      <c r="D126" s="23"/>
    </row>
    <row r="127" spans="1:4" x14ac:dyDescent="0.25">
      <c r="A127" s="25">
        <v>124</v>
      </c>
      <c r="B127" s="41"/>
      <c r="C127" s="40">
        <f>ROUND('Part A'!$C$12/$G$3*B127,0)</f>
        <v>0</v>
      </c>
      <c r="D127" s="23"/>
    </row>
    <row r="128" spans="1:4" x14ac:dyDescent="0.25">
      <c r="A128" s="25">
        <v>125</v>
      </c>
      <c r="B128" s="41"/>
      <c r="C128" s="40">
        <f>ROUND('Part A'!$C$12/$G$3*B128,0)</f>
        <v>0</v>
      </c>
      <c r="D128" s="23"/>
    </row>
    <row r="129" spans="1:4" x14ac:dyDescent="0.25">
      <c r="A129" s="25">
        <v>126</v>
      </c>
      <c r="B129" s="41"/>
      <c r="C129" s="40">
        <f>ROUND('Part A'!$C$12/$G$3*B129,0)</f>
        <v>0</v>
      </c>
      <c r="D129" s="23"/>
    </row>
    <row r="130" spans="1:4" x14ac:dyDescent="0.25">
      <c r="A130" s="25">
        <v>127</v>
      </c>
      <c r="B130" s="41"/>
      <c r="C130" s="40">
        <f>ROUND('Part A'!$C$12/$G$3*B130,0)</f>
        <v>0</v>
      </c>
      <c r="D130" s="23"/>
    </row>
    <row r="131" spans="1:4" x14ac:dyDescent="0.25">
      <c r="A131" s="25">
        <v>128</v>
      </c>
      <c r="B131" s="41"/>
      <c r="C131" s="40">
        <f>ROUND('Part A'!$C$12/$G$3*B131,0)</f>
        <v>0</v>
      </c>
      <c r="D131" s="23"/>
    </row>
    <row r="132" spans="1:4" x14ac:dyDescent="0.25">
      <c r="A132" s="25">
        <v>129</v>
      </c>
      <c r="B132" s="41"/>
      <c r="C132" s="40">
        <f>ROUND('Part A'!$C$12/$G$3*B132,0)</f>
        <v>0</v>
      </c>
      <c r="D132" s="23"/>
    </row>
    <row r="133" spans="1:4" x14ac:dyDescent="0.25">
      <c r="A133" s="25">
        <v>130</v>
      </c>
      <c r="B133" s="41"/>
      <c r="C133" s="40">
        <f>ROUND('Part A'!$C$12/$G$3*B133,0)</f>
        <v>0</v>
      </c>
      <c r="D133" s="23"/>
    </row>
    <row r="134" spans="1:4" x14ac:dyDescent="0.25">
      <c r="A134" s="25">
        <v>131</v>
      </c>
      <c r="B134" s="41"/>
      <c r="C134" s="40">
        <f>ROUND('Part A'!$C$12/$G$3*B134,0)</f>
        <v>0</v>
      </c>
      <c r="D134" s="23"/>
    </row>
    <row r="135" spans="1:4" x14ac:dyDescent="0.25">
      <c r="A135" s="25">
        <v>132</v>
      </c>
      <c r="B135" s="41"/>
      <c r="C135" s="40">
        <f>ROUND('Part A'!$C$12/$G$3*B135,0)</f>
        <v>0</v>
      </c>
      <c r="D135" s="23"/>
    </row>
    <row r="136" spans="1:4" x14ac:dyDescent="0.25">
      <c r="A136" s="25">
        <v>133</v>
      </c>
      <c r="B136" s="41"/>
      <c r="C136" s="40">
        <f>ROUND('Part A'!$C$12/$G$3*B136,0)</f>
        <v>0</v>
      </c>
      <c r="D136" s="23"/>
    </row>
    <row r="137" spans="1:4" x14ac:dyDescent="0.25">
      <c r="A137" s="25">
        <v>134</v>
      </c>
      <c r="B137" s="41"/>
      <c r="C137" s="40">
        <f>ROUND('Part A'!$C$12/$G$3*B137,0)</f>
        <v>0</v>
      </c>
      <c r="D137" s="23"/>
    </row>
    <row r="138" spans="1:4" x14ac:dyDescent="0.25">
      <c r="A138" s="25">
        <v>135</v>
      </c>
      <c r="B138" s="41"/>
      <c r="C138" s="40">
        <f>ROUND('Part A'!$C$12/$G$3*B138,0)</f>
        <v>0</v>
      </c>
      <c r="D138" s="23"/>
    </row>
    <row r="139" spans="1:4" x14ac:dyDescent="0.25">
      <c r="A139" s="25">
        <v>136</v>
      </c>
      <c r="B139" s="41"/>
      <c r="C139" s="40">
        <f>ROUND('Part A'!$C$12/$G$3*B139,0)</f>
        <v>0</v>
      </c>
      <c r="D139" s="23"/>
    </row>
    <row r="140" spans="1:4" x14ac:dyDescent="0.25">
      <c r="A140" s="25">
        <v>137</v>
      </c>
      <c r="B140" s="41"/>
      <c r="C140" s="40">
        <f>ROUND('Part A'!$C$12/$G$3*B140,0)</f>
        <v>0</v>
      </c>
      <c r="D140" s="23"/>
    </row>
    <row r="141" spans="1:4" x14ac:dyDescent="0.25">
      <c r="A141" s="25">
        <v>138</v>
      </c>
      <c r="B141" s="41"/>
      <c r="C141" s="40">
        <f>ROUND('Part A'!$C$12/$G$3*B141,0)</f>
        <v>0</v>
      </c>
      <c r="D141" s="23"/>
    </row>
    <row r="142" spans="1:4" x14ac:dyDescent="0.25">
      <c r="A142" s="25">
        <v>139</v>
      </c>
      <c r="B142" s="41"/>
      <c r="C142" s="40">
        <f>ROUND('Part A'!$C$12/$G$3*B142,0)</f>
        <v>0</v>
      </c>
      <c r="D142" s="23"/>
    </row>
    <row r="143" spans="1:4" x14ac:dyDescent="0.25">
      <c r="A143" s="25">
        <v>140</v>
      </c>
      <c r="B143" s="41"/>
      <c r="C143" s="40">
        <f>ROUND('Part A'!$C$12/$G$3*B143,0)</f>
        <v>0</v>
      </c>
      <c r="D143" s="23"/>
    </row>
    <row r="144" spans="1:4" x14ac:dyDescent="0.25">
      <c r="A144" s="25">
        <v>141</v>
      </c>
      <c r="B144" s="41"/>
      <c r="C144" s="40">
        <f>ROUND('Part A'!$C$12/$G$3*B144,0)</f>
        <v>0</v>
      </c>
      <c r="D144" s="23"/>
    </row>
    <row r="145" spans="1:4" x14ac:dyDescent="0.25">
      <c r="A145" s="25">
        <v>142</v>
      </c>
      <c r="B145" s="41"/>
      <c r="C145" s="40">
        <f>ROUND('Part A'!$C$12/$G$3*B145,0)</f>
        <v>0</v>
      </c>
      <c r="D145" s="23"/>
    </row>
    <row r="146" spans="1:4" x14ac:dyDescent="0.25">
      <c r="A146" s="25">
        <v>143</v>
      </c>
      <c r="B146" s="41"/>
      <c r="C146" s="40">
        <f>ROUND('Part A'!$C$12/$G$3*B146,0)</f>
        <v>0</v>
      </c>
      <c r="D146" s="23"/>
    </row>
    <row r="147" spans="1:4" x14ac:dyDescent="0.25">
      <c r="A147" s="25">
        <v>144</v>
      </c>
      <c r="B147" s="41"/>
      <c r="C147" s="40">
        <f>ROUND('Part A'!$C$12/$G$3*B147,0)</f>
        <v>0</v>
      </c>
      <c r="D147" s="23"/>
    </row>
    <row r="148" spans="1:4" x14ac:dyDescent="0.25">
      <c r="A148" s="25">
        <v>145</v>
      </c>
      <c r="B148" s="41"/>
      <c r="C148" s="40">
        <f>ROUND('Part A'!$C$12/$G$3*B148,0)</f>
        <v>0</v>
      </c>
      <c r="D148" s="23"/>
    </row>
    <row r="149" spans="1:4" x14ac:dyDescent="0.25">
      <c r="A149" s="25">
        <v>146</v>
      </c>
      <c r="B149" s="41"/>
      <c r="C149" s="40">
        <f>ROUND('Part A'!$C$12/$G$3*B149,0)</f>
        <v>0</v>
      </c>
      <c r="D149" s="23"/>
    </row>
    <row r="150" spans="1:4" x14ac:dyDescent="0.25">
      <c r="A150" s="25">
        <v>147</v>
      </c>
      <c r="B150" s="41"/>
      <c r="C150" s="40">
        <f>ROUND('Part A'!$C$12/$G$3*B150,0)</f>
        <v>0</v>
      </c>
      <c r="D150" s="23"/>
    </row>
    <row r="151" spans="1:4" x14ac:dyDescent="0.25">
      <c r="A151" s="25">
        <v>148</v>
      </c>
      <c r="B151" s="41"/>
      <c r="C151" s="40">
        <f>ROUND('Part A'!$C$12/$G$3*B151,0)</f>
        <v>0</v>
      </c>
      <c r="D151" s="26"/>
    </row>
    <row r="152" spans="1:4" x14ac:dyDescent="0.25">
      <c r="A152" s="25">
        <v>149</v>
      </c>
      <c r="B152" s="41"/>
      <c r="C152" s="40">
        <f>ROUND('Part A'!$C$12/$G$3*B152,0)</f>
        <v>0</v>
      </c>
      <c r="D152" s="26"/>
    </row>
    <row r="153" spans="1:4" x14ac:dyDescent="0.25">
      <c r="A153" s="25">
        <v>150</v>
      </c>
      <c r="B153" s="41"/>
      <c r="C153" s="40">
        <f>ROUND('Part A'!$C$12/$G$3*B153,0)</f>
        <v>0</v>
      </c>
      <c r="D153" s="26"/>
    </row>
    <row r="154" spans="1:4" x14ac:dyDescent="0.25">
      <c r="A154" s="25">
        <v>151</v>
      </c>
      <c r="B154" s="41"/>
      <c r="C154" s="40">
        <f>ROUND('Part A'!$C$12/$G$3*B154,0)</f>
        <v>0</v>
      </c>
      <c r="D154" s="23"/>
    </row>
    <row r="155" spans="1:4" x14ac:dyDescent="0.25">
      <c r="A155" s="25">
        <v>152</v>
      </c>
      <c r="B155" s="41"/>
      <c r="C155" s="40">
        <f>ROUND('Part A'!$C$12/$G$3*B155,0)</f>
        <v>0</v>
      </c>
      <c r="D155" s="23"/>
    </row>
    <row r="156" spans="1:4" x14ac:dyDescent="0.25">
      <c r="A156" s="25">
        <v>153</v>
      </c>
      <c r="B156" s="41"/>
      <c r="C156" s="40">
        <f>ROUND('Part A'!$C$12/$G$3*B156,0)</f>
        <v>0</v>
      </c>
      <c r="D156" s="23"/>
    </row>
    <row r="157" spans="1:4" x14ac:dyDescent="0.25">
      <c r="A157" s="25">
        <v>154</v>
      </c>
      <c r="B157" s="41"/>
      <c r="C157" s="40">
        <f>ROUND('Part A'!$C$12/$G$3*B157,0)</f>
        <v>0</v>
      </c>
      <c r="D157" s="23"/>
    </row>
    <row r="158" spans="1:4" x14ac:dyDescent="0.25">
      <c r="A158" s="25">
        <v>155</v>
      </c>
      <c r="B158" s="41"/>
      <c r="C158" s="40">
        <f>ROUND('Part A'!$C$12/$G$3*B158,0)</f>
        <v>0</v>
      </c>
      <c r="D158" s="23"/>
    </row>
    <row r="159" spans="1:4" x14ac:dyDescent="0.25">
      <c r="A159" s="25">
        <v>156</v>
      </c>
      <c r="B159" s="41"/>
      <c r="C159" s="40">
        <f>ROUND('Part A'!$C$12/$G$3*B159,0)</f>
        <v>0</v>
      </c>
      <c r="D159" s="23"/>
    </row>
    <row r="160" spans="1:4" x14ac:dyDescent="0.25">
      <c r="A160" s="25">
        <v>157</v>
      </c>
      <c r="B160" s="41"/>
      <c r="C160" s="40">
        <f>ROUND('Part A'!$C$12/$G$3*B160,0)</f>
        <v>0</v>
      </c>
      <c r="D160" s="23"/>
    </row>
    <row r="161" spans="1:4" x14ac:dyDescent="0.25">
      <c r="A161" s="25">
        <v>158</v>
      </c>
      <c r="B161" s="41"/>
      <c r="C161" s="40">
        <f>ROUND('Part A'!$C$12/$G$3*B161,0)</f>
        <v>0</v>
      </c>
      <c r="D161" s="23"/>
    </row>
    <row r="162" spans="1:4" x14ac:dyDescent="0.25">
      <c r="A162" s="25">
        <v>159</v>
      </c>
      <c r="B162" s="41"/>
      <c r="C162" s="40">
        <f>ROUND('Part A'!$C$12/$G$3*B162,0)</f>
        <v>0</v>
      </c>
      <c r="D162" s="23"/>
    </row>
    <row r="163" spans="1:4" x14ac:dyDescent="0.25">
      <c r="A163" s="25">
        <v>160</v>
      </c>
      <c r="B163" s="48"/>
      <c r="C163" s="40">
        <f>ROUND('Part A'!$C$12/$G$3*B163,0)</f>
        <v>0</v>
      </c>
    </row>
    <row r="164" spans="1:4" x14ac:dyDescent="0.25">
      <c r="A164" s="25">
        <v>161</v>
      </c>
      <c r="B164" s="48"/>
      <c r="C164" s="40">
        <f>ROUND('Part A'!$C$12/$G$3*B164,0)</f>
        <v>0</v>
      </c>
    </row>
    <row r="165" spans="1:4" x14ac:dyDescent="0.25">
      <c r="A165" s="25">
        <v>162</v>
      </c>
      <c r="B165" s="48"/>
      <c r="C165" s="40">
        <f>ROUND('Part A'!$C$12/$G$3*B165,0)</f>
        <v>0</v>
      </c>
    </row>
    <row r="166" spans="1:4" x14ac:dyDescent="0.25">
      <c r="A166" s="25">
        <v>163</v>
      </c>
      <c r="B166" s="48"/>
      <c r="C166" s="40">
        <f>ROUND('Part A'!$C$12/$G$3*B166,0)</f>
        <v>0</v>
      </c>
    </row>
    <row r="167" spans="1:4" x14ac:dyDescent="0.25">
      <c r="A167" s="25">
        <v>164</v>
      </c>
      <c r="B167" s="48"/>
      <c r="C167" s="40">
        <f>ROUND('Part A'!$C$12/$G$3*B167,0)</f>
        <v>0</v>
      </c>
    </row>
    <row r="168" spans="1:4" x14ac:dyDescent="0.25">
      <c r="A168" s="25">
        <v>165</v>
      </c>
      <c r="B168" s="48"/>
      <c r="C168" s="40">
        <f>ROUND('Part A'!$C$12/$G$3*B168,0)</f>
        <v>0</v>
      </c>
    </row>
    <row r="169" spans="1:4" x14ac:dyDescent="0.25">
      <c r="A169" s="25">
        <v>166</v>
      </c>
      <c r="B169" s="48"/>
      <c r="C169" s="40">
        <f>ROUND('Part A'!$C$12/$G$3*B169,0)</f>
        <v>0</v>
      </c>
    </row>
    <row r="170" spans="1:4" x14ac:dyDescent="0.25">
      <c r="A170" s="25">
        <v>167</v>
      </c>
      <c r="B170" s="48"/>
      <c r="C170" s="40">
        <f>ROUND('Part A'!$C$12/$G$3*B170,0)</f>
        <v>0</v>
      </c>
    </row>
    <row r="171" spans="1:4" x14ac:dyDescent="0.25">
      <c r="A171" s="25">
        <v>168</v>
      </c>
      <c r="B171" s="48"/>
      <c r="C171" s="40">
        <f>ROUND('Part A'!$C$12/$G$3*B171,0)</f>
        <v>0</v>
      </c>
    </row>
    <row r="172" spans="1:4" x14ac:dyDescent="0.25">
      <c r="A172" s="25">
        <v>169</v>
      </c>
      <c r="B172" s="48"/>
      <c r="C172" s="40">
        <f>ROUND('Part A'!$C$12/$G$3*B172,0)</f>
        <v>0</v>
      </c>
    </row>
    <row r="173" spans="1:4" x14ac:dyDescent="0.25">
      <c r="A173" s="25">
        <v>170</v>
      </c>
      <c r="B173" s="48"/>
      <c r="C173" s="40">
        <f>ROUND('Part A'!$C$12/$G$3*B173,0)</f>
        <v>0</v>
      </c>
    </row>
    <row r="174" spans="1:4" x14ac:dyDescent="0.25">
      <c r="A174" s="25">
        <v>171</v>
      </c>
      <c r="B174" s="48"/>
      <c r="C174" s="40">
        <f>ROUND('Part A'!$C$12/$G$3*B174,0)</f>
        <v>0</v>
      </c>
    </row>
    <row r="175" spans="1:4" x14ac:dyDescent="0.25">
      <c r="A175" s="25">
        <v>172</v>
      </c>
      <c r="B175" s="48"/>
      <c r="C175" s="40">
        <f>ROUND('Part A'!$C$12/$G$3*B175,0)</f>
        <v>0</v>
      </c>
    </row>
    <row r="176" spans="1:4" x14ac:dyDescent="0.25">
      <c r="A176" s="25">
        <v>173</v>
      </c>
      <c r="B176" s="48"/>
      <c r="C176" s="40">
        <f>ROUND('Part A'!$C$12/$G$3*B176,0)</f>
        <v>0</v>
      </c>
    </row>
    <row r="177" spans="1:3" x14ac:dyDescent="0.25">
      <c r="A177" s="25">
        <v>174</v>
      </c>
      <c r="B177" s="48"/>
      <c r="C177" s="40">
        <f>ROUND('Part A'!$C$12/$G$3*B177,0)</f>
        <v>0</v>
      </c>
    </row>
    <row r="178" spans="1:3" x14ac:dyDescent="0.25">
      <c r="A178" s="25">
        <v>175</v>
      </c>
      <c r="B178" s="48"/>
      <c r="C178" s="40">
        <f>ROUND('Part A'!$C$12/$G$3*B178,0)</f>
        <v>0</v>
      </c>
    </row>
    <row r="179" spans="1:3" x14ac:dyDescent="0.25">
      <c r="A179" s="25">
        <v>176</v>
      </c>
      <c r="B179" s="48"/>
      <c r="C179" s="40">
        <f>ROUND('Part A'!$C$12/$G$3*B179,0)</f>
        <v>0</v>
      </c>
    </row>
    <row r="180" spans="1:3" x14ac:dyDescent="0.25">
      <c r="A180" s="25">
        <v>177</v>
      </c>
      <c r="B180" s="48"/>
      <c r="C180" s="40">
        <f>ROUND('Part A'!$C$12/$G$3*B180,0)</f>
        <v>0</v>
      </c>
    </row>
    <row r="181" spans="1:3" x14ac:dyDescent="0.25">
      <c r="A181" s="25">
        <v>178</v>
      </c>
      <c r="B181" s="48"/>
      <c r="C181" s="40">
        <f>ROUND('Part A'!$C$12/$G$3*B181,0)</f>
        <v>0</v>
      </c>
    </row>
    <row r="182" spans="1:3" x14ac:dyDescent="0.25">
      <c r="A182" s="25">
        <v>179</v>
      </c>
      <c r="B182" s="48"/>
      <c r="C182" s="40">
        <f>ROUND('Part A'!$C$12/$G$3*B182,0)</f>
        <v>0</v>
      </c>
    </row>
    <row r="183" spans="1:3" x14ac:dyDescent="0.25">
      <c r="A183" s="25">
        <v>180</v>
      </c>
      <c r="B183" s="48"/>
      <c r="C183" s="40">
        <f>ROUND('Part A'!$C$12/$G$3*B183,0)</f>
        <v>0</v>
      </c>
    </row>
    <row r="184" spans="1:3" x14ac:dyDescent="0.25">
      <c r="A184" s="25">
        <v>181</v>
      </c>
      <c r="B184" s="48"/>
      <c r="C184" s="40">
        <f>ROUND('Part A'!$C$12/$G$3*B184,0)</f>
        <v>0</v>
      </c>
    </row>
    <row r="185" spans="1:3" x14ac:dyDescent="0.25">
      <c r="A185" s="25">
        <v>182</v>
      </c>
      <c r="B185" s="48"/>
      <c r="C185" s="40">
        <f>ROUND('Part A'!$C$12/$G$3*B185,0)</f>
        <v>0</v>
      </c>
    </row>
    <row r="186" spans="1:3" x14ac:dyDescent="0.25">
      <c r="A186" s="25">
        <v>183</v>
      </c>
      <c r="B186" s="48"/>
      <c r="C186" s="40">
        <f>ROUND('Part A'!$C$12/$G$3*B186,0)</f>
        <v>0</v>
      </c>
    </row>
    <row r="187" spans="1:3" x14ac:dyDescent="0.25">
      <c r="A187" s="25">
        <v>184</v>
      </c>
      <c r="B187" s="48"/>
      <c r="C187" s="40">
        <f>ROUND('Part A'!$C$12/$G$3*B187,0)</f>
        <v>0</v>
      </c>
    </row>
    <row r="188" spans="1:3" x14ac:dyDescent="0.25">
      <c r="A188" s="25">
        <v>185</v>
      </c>
      <c r="B188" s="48"/>
      <c r="C188" s="40">
        <f>ROUND('Part A'!$C$12/$G$3*B188,0)</f>
        <v>0</v>
      </c>
    </row>
    <row r="189" spans="1:3" x14ac:dyDescent="0.25">
      <c r="A189" s="25">
        <v>186</v>
      </c>
      <c r="B189" s="48"/>
      <c r="C189" s="40">
        <f>ROUND('Part A'!$C$12/$G$3*B189,0)</f>
        <v>0</v>
      </c>
    </row>
    <row r="190" spans="1:3" x14ac:dyDescent="0.25">
      <c r="A190" s="25">
        <v>187</v>
      </c>
      <c r="B190" s="48"/>
      <c r="C190" s="40">
        <f>ROUND('Part A'!$C$12/$G$3*B190,0)</f>
        <v>0</v>
      </c>
    </row>
    <row r="191" spans="1:3" x14ac:dyDescent="0.25">
      <c r="A191" s="25">
        <v>188</v>
      </c>
      <c r="B191" s="48"/>
      <c r="C191" s="40">
        <f>ROUND('Part A'!$C$12/$G$3*B191,0)</f>
        <v>0</v>
      </c>
    </row>
    <row r="192" spans="1:3" x14ac:dyDescent="0.25">
      <c r="A192" s="25">
        <v>189</v>
      </c>
      <c r="B192" s="48"/>
      <c r="C192" s="40">
        <f>ROUND('Part A'!$C$12/$G$3*B192,0)</f>
        <v>0</v>
      </c>
    </row>
    <row r="193" spans="1:3" x14ac:dyDescent="0.25">
      <c r="A193" s="25">
        <v>190</v>
      </c>
      <c r="B193" s="48"/>
      <c r="C193" s="40">
        <f>ROUND('Part A'!$C$12/$G$3*B193,0)</f>
        <v>0</v>
      </c>
    </row>
    <row r="194" spans="1:3" x14ac:dyDescent="0.25">
      <c r="A194" s="25">
        <v>191</v>
      </c>
      <c r="B194" s="48"/>
      <c r="C194" s="40">
        <f>ROUND('Part A'!$C$12/$G$3*B194,0)</f>
        <v>0</v>
      </c>
    </row>
    <row r="195" spans="1:3" x14ac:dyDescent="0.25">
      <c r="A195" s="25">
        <v>192</v>
      </c>
      <c r="B195" s="48"/>
      <c r="C195" s="40">
        <f>ROUND('Part A'!$C$12/$G$3*B195,0)</f>
        <v>0</v>
      </c>
    </row>
    <row r="196" spans="1:3" x14ac:dyDescent="0.25">
      <c r="A196" s="25">
        <v>193</v>
      </c>
      <c r="B196" s="48"/>
      <c r="C196" s="40">
        <f>ROUND('Part A'!$C$12/$G$3*B196,0)</f>
        <v>0</v>
      </c>
    </row>
    <row r="197" spans="1:3" x14ac:dyDescent="0.25">
      <c r="A197" s="25">
        <v>194</v>
      </c>
      <c r="B197" s="48"/>
      <c r="C197" s="40">
        <f>ROUND('Part A'!$C$12/$G$3*B197,0)</f>
        <v>0</v>
      </c>
    </row>
    <row r="198" spans="1:3" x14ac:dyDescent="0.25">
      <c r="A198" s="25">
        <v>195</v>
      </c>
      <c r="B198" s="48"/>
      <c r="C198" s="40">
        <f>ROUND('Part A'!$C$12/$G$3*B198,0)</f>
        <v>0</v>
      </c>
    </row>
    <row r="199" spans="1:3" x14ac:dyDescent="0.25">
      <c r="A199" s="25">
        <v>196</v>
      </c>
      <c r="B199" s="48"/>
      <c r="C199" s="40">
        <f>ROUND('Part A'!$C$12/$G$3*B199,0)</f>
        <v>0</v>
      </c>
    </row>
    <row r="200" spans="1:3" x14ac:dyDescent="0.25">
      <c r="A200" s="25">
        <v>197</v>
      </c>
      <c r="B200" s="48"/>
      <c r="C200" s="40">
        <f>ROUND('Part A'!$C$12/$G$3*B200,0)</f>
        <v>0</v>
      </c>
    </row>
    <row r="201" spans="1:3" x14ac:dyDescent="0.25">
      <c r="A201" s="25">
        <v>198</v>
      </c>
      <c r="B201" s="48"/>
      <c r="C201" s="40">
        <f>ROUND('Part A'!$C$12/$G$3*B201,0)</f>
        <v>0</v>
      </c>
    </row>
    <row r="202" spans="1:3" x14ac:dyDescent="0.25">
      <c r="A202" s="25">
        <v>199</v>
      </c>
      <c r="B202" s="48"/>
      <c r="C202" s="40">
        <f>ROUND('Part A'!$C$12/$G$3*B202,0)</f>
        <v>0</v>
      </c>
    </row>
    <row r="203" spans="1:3" x14ac:dyDescent="0.25">
      <c r="A203" s="25">
        <v>200</v>
      </c>
      <c r="B203" s="48"/>
      <c r="C203" s="40">
        <f>ROUND('Part A'!$C$12/$G$3*B203,0)</f>
        <v>0</v>
      </c>
    </row>
    <row r="204" spans="1:3" x14ac:dyDescent="0.25">
      <c r="A204" s="25">
        <v>201</v>
      </c>
      <c r="B204" s="48"/>
      <c r="C204" s="40">
        <f>ROUND('Part A'!$C$12/$G$3*B204,0)</f>
        <v>0</v>
      </c>
    </row>
    <row r="205" spans="1:3" x14ac:dyDescent="0.25">
      <c r="A205" s="25">
        <v>202</v>
      </c>
      <c r="B205" s="48"/>
      <c r="C205" s="40">
        <f>ROUND('Part A'!$C$12/$G$3*B205,0)</f>
        <v>0</v>
      </c>
    </row>
    <row r="206" spans="1:3" x14ac:dyDescent="0.25">
      <c r="A206" s="25">
        <v>203</v>
      </c>
      <c r="B206" s="48"/>
      <c r="C206" s="40">
        <f>ROUND('Part A'!$C$12/$G$3*B206,0)</f>
        <v>0</v>
      </c>
    </row>
    <row r="207" spans="1:3" x14ac:dyDescent="0.25">
      <c r="A207" s="25">
        <v>204</v>
      </c>
      <c r="B207" s="48"/>
      <c r="C207" s="40">
        <f>ROUND('Part A'!$C$12/$G$3*B207,0)</f>
        <v>0</v>
      </c>
    </row>
    <row r="208" spans="1:3" x14ac:dyDescent="0.25">
      <c r="A208" s="25">
        <v>205</v>
      </c>
      <c r="B208" s="48"/>
      <c r="C208" s="40">
        <f>ROUND('Part A'!$C$12/$G$3*B208,0)</f>
        <v>0</v>
      </c>
    </row>
    <row r="209" spans="1:3" x14ac:dyDescent="0.25">
      <c r="A209" s="25">
        <v>206</v>
      </c>
      <c r="B209" s="48"/>
      <c r="C209" s="40">
        <f>ROUND('Part A'!$C$12/$G$3*B209,0)</f>
        <v>0</v>
      </c>
    </row>
    <row r="210" spans="1:3" x14ac:dyDescent="0.25">
      <c r="A210" s="25">
        <v>207</v>
      </c>
      <c r="B210" s="48"/>
      <c r="C210" s="40">
        <f>ROUND('Part A'!$C$12/$G$3*B210,0)</f>
        <v>0</v>
      </c>
    </row>
    <row r="211" spans="1:3" x14ac:dyDescent="0.25">
      <c r="A211" s="25">
        <v>208</v>
      </c>
      <c r="B211" s="48"/>
      <c r="C211" s="40">
        <f>ROUND('Part A'!$C$12/$G$3*B211,0)</f>
        <v>0</v>
      </c>
    </row>
    <row r="212" spans="1:3" x14ac:dyDescent="0.25">
      <c r="A212" s="25">
        <v>209</v>
      </c>
      <c r="B212" s="48"/>
      <c r="C212" s="40">
        <f>ROUND('Part A'!$C$12/$G$3*B212,0)</f>
        <v>0</v>
      </c>
    </row>
    <row r="213" spans="1:3" x14ac:dyDescent="0.25">
      <c r="A213" s="25">
        <v>210</v>
      </c>
      <c r="B213" s="48"/>
      <c r="C213" s="40">
        <f>ROUND('Part A'!$C$12/$G$3*B213,0)</f>
        <v>0</v>
      </c>
    </row>
    <row r="214" spans="1:3" x14ac:dyDescent="0.25">
      <c r="A214" s="25">
        <v>211</v>
      </c>
      <c r="B214" s="48"/>
      <c r="C214" s="40">
        <f>ROUND('Part A'!$C$12/$G$3*B214,0)</f>
        <v>0</v>
      </c>
    </row>
    <row r="215" spans="1:3" x14ac:dyDescent="0.25">
      <c r="A215" s="25">
        <v>212</v>
      </c>
      <c r="B215" s="48"/>
      <c r="C215" s="40">
        <f>ROUND('Part A'!$C$12/$G$3*B215,0)</f>
        <v>0</v>
      </c>
    </row>
    <row r="216" spans="1:3" x14ac:dyDescent="0.25">
      <c r="A216" s="25">
        <v>213</v>
      </c>
      <c r="B216" s="48"/>
      <c r="C216" s="40">
        <f>ROUND('Part A'!$C$12/$G$3*B216,0)</f>
        <v>0</v>
      </c>
    </row>
    <row r="217" spans="1:3" x14ac:dyDescent="0.25">
      <c r="A217" s="25">
        <v>214</v>
      </c>
      <c r="B217" s="48"/>
      <c r="C217" s="40">
        <f>ROUND('Part A'!$C$12/$G$3*B217,0)</f>
        <v>0</v>
      </c>
    </row>
    <row r="218" spans="1:3" x14ac:dyDescent="0.25">
      <c r="A218" s="25">
        <v>215</v>
      </c>
      <c r="B218" s="48"/>
      <c r="C218" s="40">
        <f>ROUND('Part A'!$C$12/$G$3*B218,0)</f>
        <v>0</v>
      </c>
    </row>
    <row r="219" spans="1:3" x14ac:dyDescent="0.25">
      <c r="A219" s="25">
        <v>216</v>
      </c>
      <c r="B219" s="48"/>
      <c r="C219" s="40">
        <f>ROUND('Part A'!$C$12/$G$3*B219,0)</f>
        <v>0</v>
      </c>
    </row>
    <row r="220" spans="1:3" x14ac:dyDescent="0.25">
      <c r="A220" s="25">
        <v>217</v>
      </c>
      <c r="B220" s="48"/>
      <c r="C220" s="40">
        <f>ROUND('Part A'!$C$12/$G$3*B220,0)</f>
        <v>0</v>
      </c>
    </row>
    <row r="221" spans="1:3" x14ac:dyDescent="0.25">
      <c r="A221" s="25">
        <v>218</v>
      </c>
      <c r="B221" s="48"/>
      <c r="C221" s="40">
        <f>ROUND('Part A'!$C$12/$G$3*B221,0)</f>
        <v>0</v>
      </c>
    </row>
    <row r="222" spans="1:3" x14ac:dyDescent="0.25">
      <c r="A222" s="25">
        <v>219</v>
      </c>
      <c r="B222" s="48"/>
      <c r="C222" s="40">
        <f>ROUND('Part A'!$C$12/$G$3*B222,0)</f>
        <v>0</v>
      </c>
    </row>
    <row r="223" spans="1:3" x14ac:dyDescent="0.25">
      <c r="A223" s="25">
        <v>220</v>
      </c>
      <c r="B223" s="48"/>
      <c r="C223" s="40">
        <f>ROUND('Part A'!$C$12/$G$3*B223,0)</f>
        <v>0</v>
      </c>
    </row>
    <row r="224" spans="1:3" x14ac:dyDescent="0.25">
      <c r="A224" s="25">
        <v>221</v>
      </c>
      <c r="B224" s="48"/>
      <c r="C224" s="40">
        <f>ROUND('Part A'!$C$12/$G$3*B224,0)</f>
        <v>0</v>
      </c>
    </row>
    <row r="225" spans="1:3" x14ac:dyDescent="0.25">
      <c r="A225" s="25">
        <v>222</v>
      </c>
      <c r="B225" s="48"/>
      <c r="C225" s="40">
        <f>ROUND('Part A'!$C$12/$G$3*B225,0)</f>
        <v>0</v>
      </c>
    </row>
    <row r="226" spans="1:3" x14ac:dyDescent="0.25">
      <c r="A226" s="25">
        <v>223</v>
      </c>
      <c r="B226" s="48"/>
      <c r="C226" s="40">
        <f>ROUND('Part A'!$C$12/$G$3*B226,0)</f>
        <v>0</v>
      </c>
    </row>
    <row r="227" spans="1:3" x14ac:dyDescent="0.25">
      <c r="A227" s="25">
        <v>224</v>
      </c>
      <c r="B227" s="48"/>
      <c r="C227" s="40">
        <f>ROUND('Part A'!$C$12/$G$3*B227,0)</f>
        <v>0</v>
      </c>
    </row>
    <row r="228" spans="1:3" x14ac:dyDescent="0.25">
      <c r="A228" s="25">
        <v>225</v>
      </c>
      <c r="B228" s="48"/>
      <c r="C228" s="40">
        <f>ROUND('Part A'!$C$12/$G$3*B228,0)</f>
        <v>0</v>
      </c>
    </row>
    <row r="229" spans="1:3" x14ac:dyDescent="0.25">
      <c r="A229" s="25">
        <v>226</v>
      </c>
      <c r="B229" s="48"/>
      <c r="C229" s="40">
        <f>ROUND('Part A'!$C$12/$G$3*B229,0)</f>
        <v>0</v>
      </c>
    </row>
    <row r="230" spans="1:3" x14ac:dyDescent="0.25">
      <c r="A230" s="25">
        <v>227</v>
      </c>
      <c r="B230" s="48"/>
      <c r="C230" s="40">
        <f>ROUND('Part A'!$C$12/$G$3*B230,0)</f>
        <v>0</v>
      </c>
    </row>
    <row r="231" spans="1:3" x14ac:dyDescent="0.25">
      <c r="A231" s="25">
        <v>228</v>
      </c>
      <c r="B231" s="48"/>
      <c r="C231" s="40">
        <f>ROUND('Part A'!$C$12/$G$3*B231,0)</f>
        <v>0</v>
      </c>
    </row>
    <row r="232" spans="1:3" x14ac:dyDescent="0.25">
      <c r="A232" s="25">
        <v>229</v>
      </c>
      <c r="B232" s="48"/>
      <c r="C232" s="40">
        <f>ROUND('Part A'!$C$12/$G$3*B232,0)</f>
        <v>0</v>
      </c>
    </row>
    <row r="233" spans="1:3" x14ac:dyDescent="0.25">
      <c r="A233" s="25">
        <v>230</v>
      </c>
      <c r="B233" s="48"/>
      <c r="C233" s="40">
        <f>ROUND('Part A'!$C$12/$G$3*B233,0)</f>
        <v>0</v>
      </c>
    </row>
    <row r="234" spans="1:3" x14ac:dyDescent="0.25">
      <c r="A234" s="25">
        <v>231</v>
      </c>
      <c r="B234" s="48"/>
      <c r="C234" s="40">
        <f>ROUND('Part A'!$C$12/$G$3*B234,0)</f>
        <v>0</v>
      </c>
    </row>
    <row r="235" spans="1:3" x14ac:dyDescent="0.25">
      <c r="A235" s="25">
        <v>232</v>
      </c>
      <c r="B235" s="48"/>
      <c r="C235" s="40">
        <f>ROUND('Part A'!$C$12/$G$3*B235,0)</f>
        <v>0</v>
      </c>
    </row>
    <row r="236" spans="1:3" x14ac:dyDescent="0.25">
      <c r="A236" s="25">
        <v>233</v>
      </c>
      <c r="B236" s="48"/>
      <c r="C236" s="40">
        <f>ROUND('Part A'!$C$12/$G$3*B236,0)</f>
        <v>0</v>
      </c>
    </row>
    <row r="237" spans="1:3" x14ac:dyDescent="0.25">
      <c r="A237" s="25">
        <v>234</v>
      </c>
      <c r="B237" s="48"/>
      <c r="C237" s="40">
        <f>ROUND('Part A'!$C$12/$G$3*B237,0)</f>
        <v>0</v>
      </c>
    </row>
    <row r="238" spans="1:3" x14ac:dyDescent="0.25">
      <c r="A238" s="25">
        <v>235</v>
      </c>
      <c r="B238" s="48"/>
      <c r="C238" s="40">
        <f>ROUND('Part A'!$C$12/$G$3*B238,0)</f>
        <v>0</v>
      </c>
    </row>
    <row r="239" spans="1:3" x14ac:dyDescent="0.25">
      <c r="A239" s="25">
        <v>236</v>
      </c>
      <c r="B239" s="48"/>
      <c r="C239" s="40">
        <f>ROUND('Part A'!$C$12/$G$3*B239,0)</f>
        <v>0</v>
      </c>
    </row>
    <row r="240" spans="1:3" x14ac:dyDescent="0.25">
      <c r="A240" s="25">
        <v>237</v>
      </c>
      <c r="B240" s="48"/>
      <c r="C240" s="40">
        <f>ROUND('Part A'!$C$12/$G$3*B240,0)</f>
        <v>0</v>
      </c>
    </row>
    <row r="241" spans="1:3" x14ac:dyDescent="0.25">
      <c r="A241" s="25">
        <v>238</v>
      </c>
      <c r="B241" s="48"/>
      <c r="C241" s="40">
        <f>ROUND('Part A'!$C$12/$G$3*B241,0)</f>
        <v>0</v>
      </c>
    </row>
    <row r="242" spans="1:3" x14ac:dyDescent="0.25">
      <c r="A242" s="25">
        <v>239</v>
      </c>
      <c r="B242" s="48"/>
      <c r="C242" s="40">
        <f>ROUND('Part A'!$C$12/$G$3*B242,0)</f>
        <v>0</v>
      </c>
    </row>
    <row r="243" spans="1:3" x14ac:dyDescent="0.25">
      <c r="A243" s="25">
        <v>240</v>
      </c>
      <c r="B243" s="48"/>
      <c r="C243" s="40">
        <f>ROUND('Part A'!$C$12/$G$3*B243,0)</f>
        <v>0</v>
      </c>
    </row>
    <row r="244" spans="1:3" x14ac:dyDescent="0.25">
      <c r="A244" s="25">
        <v>241</v>
      </c>
      <c r="B244" s="48"/>
      <c r="C244" s="40">
        <f>ROUND('Part A'!$C$12/$G$3*B244,0)</f>
        <v>0</v>
      </c>
    </row>
    <row r="245" spans="1:3" x14ac:dyDescent="0.25">
      <c r="A245" s="25">
        <v>242</v>
      </c>
      <c r="B245" s="48"/>
      <c r="C245" s="40">
        <f>ROUND('Part A'!$C$12/$G$3*B245,0)</f>
        <v>0</v>
      </c>
    </row>
    <row r="246" spans="1:3" x14ac:dyDescent="0.25">
      <c r="A246" s="25">
        <v>243</v>
      </c>
      <c r="B246" s="48"/>
      <c r="C246" s="40">
        <f>ROUND('Part A'!$C$12/$G$3*B246,0)</f>
        <v>0</v>
      </c>
    </row>
    <row r="247" spans="1:3" x14ac:dyDescent="0.25">
      <c r="A247" s="25">
        <v>244</v>
      </c>
      <c r="B247" s="48"/>
      <c r="C247" s="40">
        <f>ROUND('Part A'!$C$12/$G$3*B247,0)</f>
        <v>0</v>
      </c>
    </row>
    <row r="248" spans="1:3" x14ac:dyDescent="0.25">
      <c r="A248" s="25">
        <v>245</v>
      </c>
      <c r="B248" s="48"/>
      <c r="C248" s="40">
        <f>ROUND('Part A'!$C$12/$G$3*B248,0)</f>
        <v>0</v>
      </c>
    </row>
    <row r="249" spans="1:3" x14ac:dyDescent="0.25">
      <c r="A249" s="25">
        <v>246</v>
      </c>
      <c r="B249" s="48"/>
      <c r="C249" s="40">
        <f>ROUND('Part A'!$C$12/$G$3*B249,0)</f>
        <v>0</v>
      </c>
    </row>
    <row r="250" spans="1:3" x14ac:dyDescent="0.25">
      <c r="A250" s="25">
        <v>247</v>
      </c>
      <c r="B250" s="48"/>
      <c r="C250" s="40">
        <f>ROUND('Part A'!$C$12/$G$3*B250,0)</f>
        <v>0</v>
      </c>
    </row>
    <row r="251" spans="1:3" x14ac:dyDescent="0.25">
      <c r="A251" s="25">
        <v>248</v>
      </c>
      <c r="B251" s="48"/>
      <c r="C251" s="40">
        <f>ROUND('Part A'!$C$12/$G$3*B251,0)</f>
        <v>0</v>
      </c>
    </row>
    <row r="252" spans="1:3" x14ac:dyDescent="0.25">
      <c r="A252" s="25">
        <v>249</v>
      </c>
      <c r="B252" s="48"/>
      <c r="C252" s="40">
        <f>ROUND('Part A'!$C$12/$G$3*B252,0)</f>
        <v>0</v>
      </c>
    </row>
    <row r="253" spans="1:3" x14ac:dyDescent="0.25">
      <c r="A253" s="25">
        <v>250</v>
      </c>
      <c r="B253" s="48"/>
      <c r="C253" s="40">
        <f>ROUND('Part A'!$C$12/$G$3*B253,0)</f>
        <v>0</v>
      </c>
    </row>
    <row r="254" spans="1:3" x14ac:dyDescent="0.25">
      <c r="A254" s="25">
        <v>251</v>
      </c>
      <c r="B254" s="48"/>
      <c r="C254" s="40">
        <f>ROUND('Part A'!$C$12/$G$3*B254,0)</f>
        <v>0</v>
      </c>
    </row>
    <row r="255" spans="1:3" x14ac:dyDescent="0.25">
      <c r="A255" s="25">
        <v>252</v>
      </c>
      <c r="B255" s="48"/>
      <c r="C255" s="40">
        <f>ROUND('Part A'!$C$12/$G$3*B255,0)</f>
        <v>0</v>
      </c>
    </row>
    <row r="256" spans="1:3" x14ac:dyDescent="0.25">
      <c r="A256" s="25">
        <v>253</v>
      </c>
      <c r="B256" s="48"/>
      <c r="C256" s="40">
        <f>ROUND('Part A'!$C$12/$G$3*B256,0)</f>
        <v>0</v>
      </c>
    </row>
    <row r="257" spans="1:3" x14ac:dyDescent="0.25">
      <c r="A257" s="25">
        <v>254</v>
      </c>
      <c r="B257" s="48"/>
      <c r="C257" s="40">
        <f>ROUND('Part A'!$C$12/$G$3*B257,0)</f>
        <v>0</v>
      </c>
    </row>
    <row r="258" spans="1:3" x14ac:dyDescent="0.25">
      <c r="A258" s="25">
        <v>255</v>
      </c>
      <c r="B258" s="48"/>
      <c r="C258" s="40">
        <f>ROUND('Part A'!$C$12/$G$3*B258,0)</f>
        <v>0</v>
      </c>
    </row>
    <row r="259" spans="1:3" x14ac:dyDescent="0.25">
      <c r="A259" s="25">
        <v>256</v>
      </c>
      <c r="B259" s="48"/>
      <c r="C259" s="40">
        <f>ROUND('Part A'!$C$12/$G$3*B259,0)</f>
        <v>0</v>
      </c>
    </row>
    <row r="260" spans="1:3" x14ac:dyDescent="0.25">
      <c r="A260" s="25">
        <v>257</v>
      </c>
      <c r="B260" s="48"/>
      <c r="C260" s="40">
        <f>ROUND('Part A'!$C$12/$G$3*B260,0)</f>
        <v>0</v>
      </c>
    </row>
    <row r="261" spans="1:3" x14ac:dyDescent="0.25">
      <c r="A261" s="25">
        <v>258</v>
      </c>
      <c r="B261" s="48"/>
      <c r="C261" s="40">
        <f>ROUND('Part A'!$C$12/$G$3*B261,0)</f>
        <v>0</v>
      </c>
    </row>
    <row r="262" spans="1:3" x14ac:dyDescent="0.25">
      <c r="A262" s="25">
        <v>259</v>
      </c>
      <c r="B262" s="48"/>
      <c r="C262" s="40">
        <f>ROUND('Part A'!$C$12/$G$3*B262,0)</f>
        <v>0</v>
      </c>
    </row>
    <row r="263" spans="1:3" x14ac:dyDescent="0.25">
      <c r="A263" s="25">
        <v>260</v>
      </c>
      <c r="B263" s="48"/>
      <c r="C263" s="40">
        <f>ROUND('Part A'!$C$12/$G$3*B263,0)</f>
        <v>0</v>
      </c>
    </row>
    <row r="264" spans="1:3" x14ac:dyDescent="0.25">
      <c r="A264" s="25">
        <v>261</v>
      </c>
      <c r="B264" s="48"/>
      <c r="C264" s="40">
        <f>ROUND('Part A'!$C$12/$G$3*B264,0)</f>
        <v>0</v>
      </c>
    </row>
    <row r="265" spans="1:3" x14ac:dyDescent="0.25">
      <c r="A265" s="25">
        <v>262</v>
      </c>
      <c r="B265" s="48"/>
      <c r="C265" s="40">
        <f>ROUND('Part A'!$C$12/$G$3*B265,0)</f>
        <v>0</v>
      </c>
    </row>
    <row r="266" spans="1:3" x14ac:dyDescent="0.25">
      <c r="A266" s="25">
        <v>263</v>
      </c>
      <c r="B266" s="48"/>
      <c r="C266" s="40">
        <f>ROUND('Part A'!$C$12/$G$3*B266,0)</f>
        <v>0</v>
      </c>
    </row>
    <row r="267" spans="1:3" x14ac:dyDescent="0.25">
      <c r="A267" s="25">
        <v>264</v>
      </c>
      <c r="B267" s="48"/>
      <c r="C267" s="40">
        <f>ROUND('Part A'!$C$12/$G$3*B267,0)</f>
        <v>0</v>
      </c>
    </row>
    <row r="268" spans="1:3" x14ac:dyDescent="0.25">
      <c r="A268" s="25">
        <v>265</v>
      </c>
      <c r="B268" s="48"/>
      <c r="C268" s="40">
        <f>ROUND('Part A'!$C$12/$G$3*B268,0)</f>
        <v>0</v>
      </c>
    </row>
    <row r="269" spans="1:3" x14ac:dyDescent="0.25">
      <c r="A269" s="25">
        <v>266</v>
      </c>
      <c r="B269" s="48"/>
      <c r="C269" s="40">
        <f>ROUND('Part A'!$C$12/$G$3*B269,0)</f>
        <v>0</v>
      </c>
    </row>
    <row r="270" spans="1:3" x14ac:dyDescent="0.25">
      <c r="A270" s="25">
        <v>267</v>
      </c>
      <c r="B270" s="48"/>
      <c r="C270" s="40">
        <f>ROUND('Part A'!$C$12/$G$3*B270,0)</f>
        <v>0</v>
      </c>
    </row>
    <row r="271" spans="1:3" x14ac:dyDescent="0.25">
      <c r="A271" s="25">
        <v>268</v>
      </c>
      <c r="B271" s="48"/>
      <c r="C271" s="40">
        <f>ROUND('Part A'!$C$12/$G$3*B271,0)</f>
        <v>0</v>
      </c>
    </row>
    <row r="272" spans="1:3" x14ac:dyDescent="0.25">
      <c r="A272" s="25">
        <v>269</v>
      </c>
      <c r="B272" s="48"/>
      <c r="C272" s="40">
        <f>ROUND('Part A'!$C$12/$G$3*B272,0)</f>
        <v>0</v>
      </c>
    </row>
    <row r="273" spans="1:3" x14ac:dyDescent="0.25">
      <c r="A273" s="25">
        <v>270</v>
      </c>
      <c r="B273" s="48"/>
      <c r="C273" s="40">
        <f>ROUND('Part A'!$C$12/$G$3*B273,0)</f>
        <v>0</v>
      </c>
    </row>
    <row r="274" spans="1:3" x14ac:dyDescent="0.25">
      <c r="A274" s="25">
        <v>271</v>
      </c>
      <c r="B274" s="48"/>
      <c r="C274" s="40">
        <f>ROUND('Part A'!$C$12/$G$3*B274,0)</f>
        <v>0</v>
      </c>
    </row>
    <row r="275" spans="1:3" x14ac:dyDescent="0.25">
      <c r="A275" s="25">
        <v>272</v>
      </c>
      <c r="B275" s="48"/>
      <c r="C275" s="40">
        <f>ROUND('Part A'!$C$12/$G$3*B275,0)</f>
        <v>0</v>
      </c>
    </row>
    <row r="276" spans="1:3" x14ac:dyDescent="0.25">
      <c r="A276" s="25">
        <v>273</v>
      </c>
      <c r="B276" s="48"/>
      <c r="C276" s="40">
        <f>ROUND('Part A'!$C$12/$G$3*B276,0)</f>
        <v>0</v>
      </c>
    </row>
    <row r="277" spans="1:3" x14ac:dyDescent="0.25">
      <c r="A277" s="25">
        <v>274</v>
      </c>
      <c r="B277" s="48"/>
      <c r="C277" s="40">
        <f>ROUND('Part A'!$C$12/$G$3*B277,0)</f>
        <v>0</v>
      </c>
    </row>
    <row r="278" spans="1:3" x14ac:dyDescent="0.25">
      <c r="A278" s="25">
        <v>275</v>
      </c>
      <c r="B278" s="48"/>
      <c r="C278" s="40">
        <f>ROUND('Part A'!$C$12/$G$3*B278,0)</f>
        <v>0</v>
      </c>
    </row>
    <row r="279" spans="1:3" x14ac:dyDescent="0.25">
      <c r="A279" s="25">
        <v>276</v>
      </c>
      <c r="B279" s="48"/>
      <c r="C279" s="40">
        <f>ROUND('Part A'!$C$12/$G$3*B279,0)</f>
        <v>0</v>
      </c>
    </row>
    <row r="280" spans="1:3" x14ac:dyDescent="0.25">
      <c r="A280" s="25">
        <v>277</v>
      </c>
      <c r="B280" s="48"/>
      <c r="C280" s="40">
        <f>ROUND('Part A'!$C$12/$G$3*B280,0)</f>
        <v>0</v>
      </c>
    </row>
    <row r="281" spans="1:3" x14ac:dyDescent="0.25">
      <c r="A281" s="25">
        <v>278</v>
      </c>
      <c r="B281" s="48"/>
      <c r="C281" s="40">
        <f>ROUND('Part A'!$C$12/$G$3*B281,0)</f>
        <v>0</v>
      </c>
    </row>
    <row r="282" spans="1:3" x14ac:dyDescent="0.25">
      <c r="A282" s="25">
        <v>279</v>
      </c>
      <c r="B282" s="48"/>
      <c r="C282" s="40">
        <f>ROUND('Part A'!$C$12/$G$3*B282,0)</f>
        <v>0</v>
      </c>
    </row>
    <row r="283" spans="1:3" x14ac:dyDescent="0.25">
      <c r="A283" s="25">
        <v>280</v>
      </c>
      <c r="B283" s="48"/>
      <c r="C283" s="40">
        <f>ROUND('Part A'!$C$12/$G$3*B283,0)</f>
        <v>0</v>
      </c>
    </row>
    <row r="284" spans="1:3" x14ac:dyDescent="0.25">
      <c r="A284" s="25">
        <v>281</v>
      </c>
      <c r="B284" s="48"/>
      <c r="C284" s="40">
        <f>ROUND('Part A'!$C$12/$G$3*B284,0)</f>
        <v>0</v>
      </c>
    </row>
    <row r="285" spans="1:3" x14ac:dyDescent="0.25">
      <c r="A285" s="25">
        <v>282</v>
      </c>
      <c r="B285" s="48"/>
      <c r="C285" s="40">
        <f>ROUND('Part A'!$C$12/$G$3*B285,0)</f>
        <v>0</v>
      </c>
    </row>
    <row r="286" spans="1:3" x14ac:dyDescent="0.25">
      <c r="A286" s="25">
        <v>283</v>
      </c>
      <c r="B286" s="48"/>
      <c r="C286" s="40">
        <f>ROUND('Part A'!$C$12/$G$3*B286,0)</f>
        <v>0</v>
      </c>
    </row>
    <row r="287" spans="1:3" x14ac:dyDescent="0.25">
      <c r="A287" s="25">
        <v>284</v>
      </c>
      <c r="B287" s="48"/>
      <c r="C287" s="40">
        <f>ROUND('Part A'!$C$12/$G$3*B287,0)</f>
        <v>0</v>
      </c>
    </row>
    <row r="288" spans="1:3" x14ac:dyDescent="0.25">
      <c r="A288" s="25">
        <v>285</v>
      </c>
      <c r="B288" s="48"/>
      <c r="C288" s="40">
        <f>ROUND('Part A'!$C$12/$G$3*B288,0)</f>
        <v>0</v>
      </c>
    </row>
    <row r="289" spans="1:3" x14ac:dyDescent="0.25">
      <c r="A289" s="25">
        <v>286</v>
      </c>
      <c r="B289" s="48"/>
      <c r="C289" s="40">
        <f>ROUND('Part A'!$C$12/$G$3*B289,0)</f>
        <v>0</v>
      </c>
    </row>
    <row r="290" spans="1:3" x14ac:dyDescent="0.25">
      <c r="A290" s="25">
        <v>287</v>
      </c>
      <c r="B290" s="48"/>
      <c r="C290" s="40">
        <f>ROUND('Part A'!$C$12/$G$3*B290,0)</f>
        <v>0</v>
      </c>
    </row>
    <row r="291" spans="1:3" x14ac:dyDescent="0.25">
      <c r="A291" s="25">
        <v>288</v>
      </c>
      <c r="B291" s="48"/>
      <c r="C291" s="40">
        <f>ROUND('Part A'!$C$12/$G$3*B291,0)</f>
        <v>0</v>
      </c>
    </row>
    <row r="292" spans="1:3" x14ac:dyDescent="0.25">
      <c r="A292" s="25">
        <v>289</v>
      </c>
      <c r="B292" s="48"/>
      <c r="C292" s="40">
        <f>ROUND('Part A'!$C$12/$G$3*B292,0)</f>
        <v>0</v>
      </c>
    </row>
    <row r="293" spans="1:3" x14ac:dyDescent="0.25">
      <c r="A293" s="25">
        <v>290</v>
      </c>
      <c r="B293" s="48"/>
      <c r="C293" s="40">
        <f>ROUND('Part A'!$C$12/$G$3*B293,0)</f>
        <v>0</v>
      </c>
    </row>
    <row r="294" spans="1:3" x14ac:dyDescent="0.25">
      <c r="A294" s="25">
        <v>291</v>
      </c>
      <c r="B294" s="48"/>
      <c r="C294" s="40">
        <f>ROUND('Part A'!$C$12/$G$3*B294,0)</f>
        <v>0</v>
      </c>
    </row>
    <row r="295" spans="1:3" x14ac:dyDescent="0.25">
      <c r="A295" s="25">
        <v>292</v>
      </c>
      <c r="B295" s="48"/>
      <c r="C295" s="40">
        <f>ROUND('Part A'!$C$12/$G$3*B295,0)</f>
        <v>0</v>
      </c>
    </row>
    <row r="296" spans="1:3" x14ac:dyDescent="0.25">
      <c r="A296" s="25">
        <v>293</v>
      </c>
      <c r="B296" s="48"/>
      <c r="C296" s="40">
        <f>ROUND('Part A'!$C$12/$G$3*B296,0)</f>
        <v>0</v>
      </c>
    </row>
    <row r="297" spans="1:3" x14ac:dyDescent="0.25">
      <c r="A297" s="25">
        <v>294</v>
      </c>
      <c r="B297" s="48"/>
      <c r="C297" s="40">
        <f>ROUND('Part A'!$C$12/$G$3*B297,0)</f>
        <v>0</v>
      </c>
    </row>
    <row r="298" spans="1:3" x14ac:dyDescent="0.25">
      <c r="A298" s="25">
        <v>295</v>
      </c>
      <c r="B298" s="48"/>
      <c r="C298" s="40">
        <f>ROUND('Part A'!$C$12/$G$3*B298,0)</f>
        <v>0</v>
      </c>
    </row>
    <row r="299" spans="1:3" x14ac:dyDescent="0.25">
      <c r="A299" s="25">
        <v>296</v>
      </c>
      <c r="B299" s="48"/>
      <c r="C299" s="40">
        <f>ROUND('Part A'!$C$12/$G$3*B299,0)</f>
        <v>0</v>
      </c>
    </row>
    <row r="300" spans="1:3" x14ac:dyDescent="0.25">
      <c r="A300" s="25">
        <v>297</v>
      </c>
      <c r="B300" s="48"/>
      <c r="C300" s="40">
        <f>ROUND('Part A'!$C$12/$G$3*B300,0)</f>
        <v>0</v>
      </c>
    </row>
    <row r="301" spans="1:3" x14ac:dyDescent="0.25">
      <c r="A301" s="25">
        <v>298</v>
      </c>
      <c r="B301" s="48"/>
      <c r="C301" s="40">
        <f>ROUND('Part A'!$C$12/$G$3*B301,0)</f>
        <v>0</v>
      </c>
    </row>
    <row r="302" spans="1:3" x14ac:dyDescent="0.25">
      <c r="A302" s="25">
        <v>299</v>
      </c>
      <c r="B302" s="48"/>
      <c r="C302" s="40">
        <f>ROUND('Part A'!$C$12/$G$3*B302,0)</f>
        <v>0</v>
      </c>
    </row>
    <row r="303" spans="1:3" x14ac:dyDescent="0.25">
      <c r="A303" s="25">
        <v>300</v>
      </c>
      <c r="B303" s="48"/>
      <c r="C303" s="40">
        <f>ROUND('Part A'!$C$12/$G$3*B303,0)</f>
        <v>0</v>
      </c>
    </row>
    <row r="304" spans="1:3" x14ac:dyDescent="0.25">
      <c r="A304" s="25">
        <v>301</v>
      </c>
      <c r="B304" s="48"/>
      <c r="C304" s="40">
        <f>ROUND('Part A'!$C$12/$G$3*B304,0)</f>
        <v>0</v>
      </c>
    </row>
    <row r="305" spans="1:3" x14ac:dyDescent="0.25">
      <c r="A305" s="25">
        <v>302</v>
      </c>
      <c r="B305" s="48"/>
      <c r="C305" s="40">
        <f>ROUND('Part A'!$C$12/$G$3*B305,0)</f>
        <v>0</v>
      </c>
    </row>
    <row r="306" spans="1:3" x14ac:dyDescent="0.25">
      <c r="A306" s="25">
        <v>303</v>
      </c>
      <c r="B306" s="48"/>
      <c r="C306" s="40">
        <f>ROUND('Part A'!$C$12/$G$3*B306,0)</f>
        <v>0</v>
      </c>
    </row>
    <row r="307" spans="1:3" x14ac:dyDescent="0.25">
      <c r="A307" s="25">
        <v>304</v>
      </c>
      <c r="B307" s="48"/>
      <c r="C307" s="40">
        <f>ROUND('Part A'!$C$12/$G$3*B307,0)</f>
        <v>0</v>
      </c>
    </row>
    <row r="308" spans="1:3" x14ac:dyDescent="0.25">
      <c r="A308" s="25">
        <v>305</v>
      </c>
      <c r="B308" s="48"/>
      <c r="C308" s="40">
        <f>ROUND('Part A'!$C$12/$G$3*B308,0)</f>
        <v>0</v>
      </c>
    </row>
    <row r="309" spans="1:3" x14ac:dyDescent="0.25">
      <c r="A309" s="25">
        <v>306</v>
      </c>
      <c r="B309" s="48"/>
      <c r="C309" s="40">
        <f>ROUND('Part A'!$C$12/$G$3*B309,0)</f>
        <v>0</v>
      </c>
    </row>
    <row r="310" spans="1:3" x14ac:dyDescent="0.25">
      <c r="A310" s="25">
        <v>307</v>
      </c>
      <c r="B310" s="48"/>
      <c r="C310" s="40">
        <f>ROUND('Part A'!$C$12/$G$3*B310,0)</f>
        <v>0</v>
      </c>
    </row>
    <row r="311" spans="1:3" x14ac:dyDescent="0.25">
      <c r="A311" s="25">
        <v>308</v>
      </c>
      <c r="B311" s="48"/>
      <c r="C311" s="40">
        <f>ROUND('Part A'!$C$12/$G$3*B311,0)</f>
        <v>0</v>
      </c>
    </row>
    <row r="312" spans="1:3" x14ac:dyDescent="0.25">
      <c r="A312" s="25">
        <v>309</v>
      </c>
      <c r="B312" s="48"/>
      <c r="C312" s="40">
        <f>ROUND('Part A'!$C$12/$G$3*B312,0)</f>
        <v>0</v>
      </c>
    </row>
    <row r="313" spans="1:3" x14ac:dyDescent="0.25">
      <c r="A313" s="25">
        <v>310</v>
      </c>
      <c r="B313" s="48"/>
      <c r="C313" s="40">
        <f>ROUND('Part A'!$C$12/$G$3*B313,0)</f>
        <v>0</v>
      </c>
    </row>
    <row r="314" spans="1:3" x14ac:dyDescent="0.25">
      <c r="A314" s="25">
        <v>311</v>
      </c>
      <c r="B314" s="48"/>
      <c r="C314" s="40">
        <f>ROUND('Part A'!$C$12/$G$3*B314,0)</f>
        <v>0</v>
      </c>
    </row>
    <row r="315" spans="1:3" x14ac:dyDescent="0.25">
      <c r="A315" s="25">
        <v>312</v>
      </c>
      <c r="B315" s="48"/>
      <c r="C315" s="40">
        <f>ROUND('Part A'!$C$12/$G$3*B315,0)</f>
        <v>0</v>
      </c>
    </row>
    <row r="316" spans="1:3" x14ac:dyDescent="0.25">
      <c r="A316" s="25">
        <v>313</v>
      </c>
      <c r="B316" s="48"/>
      <c r="C316" s="40">
        <f>ROUND('Part A'!$C$12/$G$3*B316,0)</f>
        <v>0</v>
      </c>
    </row>
    <row r="317" spans="1:3" x14ac:dyDescent="0.25">
      <c r="A317" s="25">
        <v>314</v>
      </c>
      <c r="B317" s="48"/>
      <c r="C317" s="40">
        <f>ROUND('Part A'!$C$12/$G$3*B317,0)</f>
        <v>0</v>
      </c>
    </row>
    <row r="318" spans="1:3" x14ac:dyDescent="0.25">
      <c r="A318" s="25">
        <v>315</v>
      </c>
      <c r="B318" s="48"/>
      <c r="C318" s="40">
        <f>ROUND('Part A'!$C$12/$G$3*B318,0)</f>
        <v>0</v>
      </c>
    </row>
    <row r="319" spans="1:3" x14ac:dyDescent="0.25">
      <c r="A319" s="25">
        <v>316</v>
      </c>
      <c r="B319" s="48"/>
      <c r="C319" s="40">
        <f>ROUND('Part A'!$C$12/$G$3*B319,0)</f>
        <v>0</v>
      </c>
    </row>
    <row r="320" spans="1:3" x14ac:dyDescent="0.25">
      <c r="A320" s="25">
        <v>317</v>
      </c>
      <c r="B320" s="48"/>
      <c r="C320" s="40">
        <f>ROUND('Part A'!$C$12/$G$3*B320,0)</f>
        <v>0</v>
      </c>
    </row>
    <row r="321" spans="1:3" x14ac:dyDescent="0.25">
      <c r="A321" s="25">
        <v>318</v>
      </c>
      <c r="B321" s="48"/>
      <c r="C321" s="40">
        <f>ROUND('Part A'!$C$12/$G$3*B321,0)</f>
        <v>0</v>
      </c>
    </row>
    <row r="322" spans="1:3" x14ac:dyDescent="0.25">
      <c r="A322" s="25">
        <v>319</v>
      </c>
      <c r="B322" s="48"/>
      <c r="C322" s="40">
        <f>ROUND('Part A'!$C$12/$G$3*B322,0)</f>
        <v>0</v>
      </c>
    </row>
    <row r="323" spans="1:3" x14ac:dyDescent="0.25">
      <c r="A323" s="25">
        <v>320</v>
      </c>
      <c r="B323" s="48"/>
      <c r="C323" s="40">
        <f>ROUND('Part A'!$C$12/$G$3*B323,0)</f>
        <v>0</v>
      </c>
    </row>
    <row r="324" spans="1:3" x14ac:dyDescent="0.25">
      <c r="A324" s="25">
        <v>321</v>
      </c>
      <c r="B324" s="48"/>
      <c r="C324" s="40">
        <f>ROUND('Part A'!$C$12/$G$3*B324,0)</f>
        <v>0</v>
      </c>
    </row>
    <row r="325" spans="1:3" x14ac:dyDescent="0.25">
      <c r="A325" s="25">
        <v>322</v>
      </c>
      <c r="B325" s="48"/>
      <c r="C325" s="40">
        <f>ROUND('Part A'!$C$12/$G$3*B325,0)</f>
        <v>0</v>
      </c>
    </row>
    <row r="326" spans="1:3" x14ac:dyDescent="0.25">
      <c r="A326" s="25">
        <v>323</v>
      </c>
      <c r="B326" s="48"/>
      <c r="C326" s="40">
        <f>ROUND('Part A'!$C$12/$G$3*B326,0)</f>
        <v>0</v>
      </c>
    </row>
    <row r="327" spans="1:3" x14ac:dyDescent="0.25">
      <c r="A327" s="25">
        <v>324</v>
      </c>
      <c r="B327" s="48"/>
      <c r="C327" s="40">
        <f>ROUND('Part A'!$C$12/$G$3*B327,0)</f>
        <v>0</v>
      </c>
    </row>
    <row r="328" spans="1:3" x14ac:dyDescent="0.25">
      <c r="A328" s="25">
        <v>325</v>
      </c>
      <c r="B328" s="48"/>
      <c r="C328" s="40">
        <f>ROUND('Part A'!$C$12/$G$3*B328,0)</f>
        <v>0</v>
      </c>
    </row>
    <row r="329" spans="1:3" x14ac:dyDescent="0.25">
      <c r="A329" s="25">
        <v>326</v>
      </c>
      <c r="B329" s="48"/>
      <c r="C329" s="40">
        <f>ROUND('Part A'!$C$12/$G$3*B329,0)</f>
        <v>0</v>
      </c>
    </row>
    <row r="330" spans="1:3" x14ac:dyDescent="0.25">
      <c r="A330" s="25">
        <v>327</v>
      </c>
      <c r="B330" s="48"/>
      <c r="C330" s="40">
        <f>ROUND('Part A'!$C$12/$G$3*B330,0)</f>
        <v>0</v>
      </c>
    </row>
    <row r="331" spans="1:3" x14ac:dyDescent="0.25">
      <c r="A331" s="25">
        <v>328</v>
      </c>
      <c r="B331" s="48"/>
      <c r="C331" s="40">
        <f>ROUND('Part A'!$C$12/$G$3*B331,0)</f>
        <v>0</v>
      </c>
    </row>
    <row r="332" spans="1:3" x14ac:dyDescent="0.25">
      <c r="A332" s="25">
        <v>329</v>
      </c>
      <c r="B332" s="48"/>
      <c r="C332" s="40">
        <f>ROUND('Part A'!$C$12/$G$3*B332,0)</f>
        <v>0</v>
      </c>
    </row>
    <row r="333" spans="1:3" x14ac:dyDescent="0.25">
      <c r="A333" s="25">
        <v>330</v>
      </c>
      <c r="B333" s="48"/>
      <c r="C333" s="40">
        <f>ROUND('Part A'!$C$12/$G$3*B333,0)</f>
        <v>0</v>
      </c>
    </row>
    <row r="334" spans="1:3" x14ac:dyDescent="0.25">
      <c r="A334" s="25">
        <v>331</v>
      </c>
      <c r="B334" s="48"/>
      <c r="C334" s="40">
        <f>ROUND('Part A'!$C$12/$G$3*B334,0)</f>
        <v>0</v>
      </c>
    </row>
    <row r="335" spans="1:3" x14ac:dyDescent="0.25">
      <c r="A335" s="25">
        <v>332</v>
      </c>
      <c r="B335" s="48"/>
      <c r="C335" s="40">
        <f>ROUND('Part A'!$C$12/$G$3*B335,0)</f>
        <v>0</v>
      </c>
    </row>
    <row r="336" spans="1:3" x14ac:dyDescent="0.25">
      <c r="A336" s="25">
        <v>333</v>
      </c>
      <c r="B336" s="48"/>
      <c r="C336" s="40">
        <f>ROUND('Part A'!$C$12/$G$3*B336,0)</f>
        <v>0</v>
      </c>
    </row>
    <row r="337" spans="1:3" x14ac:dyDescent="0.25">
      <c r="A337" s="25">
        <v>334</v>
      </c>
      <c r="B337" s="48"/>
      <c r="C337" s="40">
        <f>ROUND('Part A'!$C$12/$G$3*B337,0)</f>
        <v>0</v>
      </c>
    </row>
    <row r="338" spans="1:3" x14ac:dyDescent="0.25">
      <c r="A338" s="25">
        <v>335</v>
      </c>
      <c r="B338" s="48"/>
      <c r="C338" s="40">
        <f>ROUND('Part A'!$C$12/$G$3*B338,0)</f>
        <v>0</v>
      </c>
    </row>
    <row r="339" spans="1:3" x14ac:dyDescent="0.25">
      <c r="A339" s="25">
        <v>336</v>
      </c>
      <c r="B339" s="48"/>
      <c r="C339" s="40">
        <f>ROUND('Part A'!$C$12/$G$3*B339,0)</f>
        <v>0</v>
      </c>
    </row>
    <row r="340" spans="1:3" x14ac:dyDescent="0.25">
      <c r="A340" s="25">
        <v>337</v>
      </c>
      <c r="B340" s="48"/>
      <c r="C340" s="40">
        <f>ROUND('Part A'!$C$12/$G$3*B340,0)</f>
        <v>0</v>
      </c>
    </row>
    <row r="341" spans="1:3" x14ac:dyDescent="0.25">
      <c r="A341" s="25">
        <v>338</v>
      </c>
      <c r="B341" s="48"/>
      <c r="C341" s="40">
        <f>ROUND('Part A'!$C$12/$G$3*B341,0)</f>
        <v>0</v>
      </c>
    </row>
    <row r="342" spans="1:3" x14ac:dyDescent="0.25">
      <c r="A342" s="25">
        <v>339</v>
      </c>
      <c r="B342" s="48"/>
      <c r="C342" s="40">
        <f>ROUND('Part A'!$C$12/$G$3*B342,0)</f>
        <v>0</v>
      </c>
    </row>
    <row r="343" spans="1:3" x14ac:dyDescent="0.25">
      <c r="A343" s="25">
        <v>340</v>
      </c>
      <c r="B343" s="48"/>
      <c r="C343" s="40">
        <f>ROUND('Part A'!$C$12/$G$3*B343,0)</f>
        <v>0</v>
      </c>
    </row>
    <row r="344" spans="1:3" x14ac:dyDescent="0.25">
      <c r="A344" s="25">
        <v>341</v>
      </c>
      <c r="B344" s="48"/>
      <c r="C344" s="40">
        <f>ROUND('Part A'!$C$12/$G$3*B344,0)</f>
        <v>0</v>
      </c>
    </row>
    <row r="345" spans="1:3" x14ac:dyDescent="0.25">
      <c r="A345" s="25">
        <v>342</v>
      </c>
      <c r="B345" s="48"/>
      <c r="C345" s="40">
        <f>ROUND('Part A'!$C$12/$G$3*B345,0)</f>
        <v>0</v>
      </c>
    </row>
    <row r="346" spans="1:3" x14ac:dyDescent="0.25">
      <c r="A346" s="25">
        <v>343</v>
      </c>
      <c r="B346" s="48"/>
      <c r="C346" s="40">
        <f>ROUND('Part A'!$C$12/$G$3*B346,0)</f>
        <v>0</v>
      </c>
    </row>
    <row r="347" spans="1:3" x14ac:dyDescent="0.25">
      <c r="A347" s="25">
        <v>344</v>
      </c>
      <c r="B347" s="48"/>
      <c r="C347" s="40">
        <f>ROUND('Part A'!$C$12/$G$3*B347,0)</f>
        <v>0</v>
      </c>
    </row>
    <row r="348" spans="1:3" x14ac:dyDescent="0.25">
      <c r="A348" s="25">
        <v>345</v>
      </c>
      <c r="B348" s="48"/>
      <c r="C348" s="40">
        <f>ROUND('Part A'!$C$12/$G$3*B348,0)</f>
        <v>0</v>
      </c>
    </row>
    <row r="349" spans="1:3" x14ac:dyDescent="0.25">
      <c r="A349" s="25">
        <v>346</v>
      </c>
      <c r="B349" s="48"/>
      <c r="C349" s="40">
        <f>ROUND('Part A'!$C$12/$G$3*B349,0)</f>
        <v>0</v>
      </c>
    </row>
    <row r="350" spans="1:3" x14ac:dyDescent="0.25">
      <c r="A350" s="25">
        <v>347</v>
      </c>
      <c r="B350" s="48"/>
      <c r="C350" s="40">
        <f>ROUND('Part A'!$C$12/$G$3*B350,0)</f>
        <v>0</v>
      </c>
    </row>
    <row r="351" spans="1:3" x14ac:dyDescent="0.25">
      <c r="A351" s="25">
        <v>348</v>
      </c>
      <c r="B351" s="48"/>
      <c r="C351" s="40">
        <f>ROUND('Part A'!$C$12/$G$3*B351,0)</f>
        <v>0</v>
      </c>
    </row>
    <row r="352" spans="1:3" x14ac:dyDescent="0.25">
      <c r="A352" s="25">
        <v>349</v>
      </c>
      <c r="B352" s="48"/>
      <c r="C352" s="40">
        <f>ROUND('Part A'!$C$12/$G$3*B352,0)</f>
        <v>0</v>
      </c>
    </row>
    <row r="353" spans="1:3" x14ac:dyDescent="0.25">
      <c r="A353" s="25">
        <v>350</v>
      </c>
      <c r="B353" s="48"/>
      <c r="C353" s="40">
        <f>ROUND('Part A'!$C$12/$G$3*B353,0)</f>
        <v>0</v>
      </c>
    </row>
    <row r="354" spans="1:3" x14ac:dyDescent="0.25">
      <c r="A354" s="25">
        <v>351</v>
      </c>
      <c r="B354" s="48"/>
      <c r="C354" s="40">
        <f>ROUND('Part A'!$C$12/$G$3*B354,0)</f>
        <v>0</v>
      </c>
    </row>
    <row r="355" spans="1:3" x14ac:dyDescent="0.25">
      <c r="A355" s="25">
        <v>352</v>
      </c>
      <c r="B355" s="48"/>
      <c r="C355" s="40">
        <f>ROUND('Part A'!$C$12/$G$3*B355,0)</f>
        <v>0</v>
      </c>
    </row>
    <row r="356" spans="1:3" x14ac:dyDescent="0.25">
      <c r="A356" s="25">
        <v>353</v>
      </c>
      <c r="B356" s="48"/>
      <c r="C356" s="40">
        <f>ROUND('Part A'!$C$12/$G$3*B356,0)</f>
        <v>0</v>
      </c>
    </row>
    <row r="357" spans="1:3" x14ac:dyDescent="0.25">
      <c r="A357" s="25">
        <v>354</v>
      </c>
      <c r="B357" s="48"/>
      <c r="C357" s="40">
        <f>ROUND('Part A'!$C$12/$G$3*B357,0)</f>
        <v>0</v>
      </c>
    </row>
    <row r="358" spans="1:3" x14ac:dyDescent="0.25">
      <c r="A358" s="25">
        <v>355</v>
      </c>
      <c r="B358" s="48"/>
      <c r="C358" s="40">
        <f>ROUND('Part A'!$C$12/$G$3*B358,0)</f>
        <v>0</v>
      </c>
    </row>
    <row r="359" spans="1:3" x14ac:dyDescent="0.25">
      <c r="A359" s="25">
        <v>356</v>
      </c>
      <c r="B359" s="48"/>
      <c r="C359" s="40">
        <f>ROUND('Part A'!$C$12/$G$3*B359,0)</f>
        <v>0</v>
      </c>
    </row>
    <row r="360" spans="1:3" x14ac:dyDescent="0.25">
      <c r="A360" s="25">
        <v>357</v>
      </c>
      <c r="B360" s="48"/>
      <c r="C360" s="40">
        <f>ROUND('Part A'!$C$12/$G$3*B360,0)</f>
        <v>0</v>
      </c>
    </row>
    <row r="361" spans="1:3" x14ac:dyDescent="0.25">
      <c r="A361" s="25">
        <v>358</v>
      </c>
      <c r="B361" s="48"/>
      <c r="C361" s="40">
        <f>ROUND('Part A'!$C$12/$G$3*B361,0)</f>
        <v>0</v>
      </c>
    </row>
    <row r="362" spans="1:3" x14ac:dyDescent="0.25">
      <c r="A362" s="25">
        <v>359</v>
      </c>
      <c r="B362" s="48"/>
      <c r="C362" s="40">
        <f>ROUND('Part A'!$C$12/$G$3*B362,0)</f>
        <v>0</v>
      </c>
    </row>
    <row r="363" spans="1:3" x14ac:dyDescent="0.25">
      <c r="A363" s="25">
        <v>360</v>
      </c>
      <c r="B363" s="48"/>
      <c r="C363" s="40">
        <f>ROUND('Part A'!$C$12/$G$3*B363,0)</f>
        <v>0</v>
      </c>
    </row>
    <row r="364" spans="1:3" x14ac:dyDescent="0.25">
      <c r="A364" s="25">
        <v>361</v>
      </c>
      <c r="B364" s="48"/>
      <c r="C364" s="40">
        <f>ROUND('Part A'!$C$12/$G$3*B364,0)</f>
        <v>0</v>
      </c>
    </row>
    <row r="365" spans="1:3" x14ac:dyDescent="0.25">
      <c r="A365" s="25">
        <v>362</v>
      </c>
      <c r="B365" s="48"/>
      <c r="C365" s="40">
        <f>ROUND('Part A'!$C$12/$G$3*B365,0)</f>
        <v>0</v>
      </c>
    </row>
    <row r="366" spans="1:3" x14ac:dyDescent="0.25">
      <c r="A366" s="25">
        <v>363</v>
      </c>
      <c r="B366" s="48"/>
      <c r="C366" s="40">
        <f>ROUND('Part A'!$C$12/$G$3*B366,0)</f>
        <v>0</v>
      </c>
    </row>
    <row r="367" spans="1:3" x14ac:dyDescent="0.25">
      <c r="A367" s="25">
        <v>364</v>
      </c>
      <c r="B367" s="48"/>
      <c r="C367" s="40">
        <f>ROUND('Part A'!$C$12/$G$3*B367,0)</f>
        <v>0</v>
      </c>
    </row>
    <row r="368" spans="1:3" x14ac:dyDescent="0.25">
      <c r="A368" s="25">
        <v>365</v>
      </c>
      <c r="B368" s="48"/>
      <c r="C368" s="40">
        <f>ROUND('Part A'!$C$12/$G$3*B368,0)</f>
        <v>0</v>
      </c>
    </row>
    <row r="369" spans="1:3" x14ac:dyDescent="0.25">
      <c r="A369" s="25">
        <v>366</v>
      </c>
      <c r="B369" s="48"/>
      <c r="C369" s="40">
        <f>ROUND('Part A'!$C$12/$G$3*B369,0)</f>
        <v>0</v>
      </c>
    </row>
    <row r="370" spans="1:3" x14ac:dyDescent="0.25">
      <c r="A370" s="25">
        <v>367</v>
      </c>
      <c r="B370" s="48"/>
      <c r="C370" s="40">
        <f>ROUND('Part A'!$C$12/$G$3*B370,0)</f>
        <v>0</v>
      </c>
    </row>
    <row r="371" spans="1:3" x14ac:dyDescent="0.25">
      <c r="A371" s="25">
        <v>368</v>
      </c>
      <c r="B371" s="48"/>
      <c r="C371" s="40">
        <f>ROUND('Part A'!$C$12/$G$3*B371,0)</f>
        <v>0</v>
      </c>
    </row>
    <row r="372" spans="1:3" x14ac:dyDescent="0.25">
      <c r="A372" s="25">
        <v>369</v>
      </c>
      <c r="B372" s="48"/>
      <c r="C372" s="40">
        <f>ROUND('Part A'!$C$12/$G$3*B372,0)</f>
        <v>0</v>
      </c>
    </row>
    <row r="373" spans="1:3" x14ac:dyDescent="0.25">
      <c r="A373" s="25">
        <v>370</v>
      </c>
      <c r="B373" s="48"/>
      <c r="C373" s="40">
        <f>ROUND('Part A'!$C$12/$G$3*B373,0)</f>
        <v>0</v>
      </c>
    </row>
    <row r="374" spans="1:3" x14ac:dyDescent="0.25">
      <c r="A374" s="25">
        <v>371</v>
      </c>
      <c r="B374" s="48"/>
      <c r="C374" s="40">
        <f>ROUND('Part A'!$C$12/$G$3*B374,0)</f>
        <v>0</v>
      </c>
    </row>
    <row r="375" spans="1:3" x14ac:dyDescent="0.25">
      <c r="A375" s="25">
        <v>372</v>
      </c>
      <c r="B375" s="48"/>
      <c r="C375" s="40">
        <f>ROUND('Part A'!$C$12/$G$3*B375,0)</f>
        <v>0</v>
      </c>
    </row>
    <row r="376" spans="1:3" x14ac:dyDescent="0.25">
      <c r="A376" s="25">
        <v>373</v>
      </c>
      <c r="B376" s="48"/>
      <c r="C376" s="40">
        <f>ROUND('Part A'!$C$12/$G$3*B376,0)</f>
        <v>0</v>
      </c>
    </row>
    <row r="377" spans="1:3" x14ac:dyDescent="0.25">
      <c r="A377" s="25">
        <v>374</v>
      </c>
      <c r="B377" s="48"/>
      <c r="C377" s="40">
        <f>ROUND('Part A'!$C$12/$G$3*B377,0)</f>
        <v>0</v>
      </c>
    </row>
    <row r="378" spans="1:3" x14ac:dyDescent="0.25">
      <c r="A378" s="25">
        <v>375</v>
      </c>
      <c r="B378" s="48"/>
      <c r="C378" s="40">
        <f>ROUND('Part A'!$C$12/$G$3*B378,0)</f>
        <v>0</v>
      </c>
    </row>
    <row r="379" spans="1:3" x14ac:dyDescent="0.25">
      <c r="A379" s="25">
        <v>376</v>
      </c>
      <c r="B379" s="48"/>
      <c r="C379" s="40">
        <f>ROUND('Part A'!$C$12/$G$3*B379,0)</f>
        <v>0</v>
      </c>
    </row>
    <row r="380" spans="1:3" x14ac:dyDescent="0.25">
      <c r="A380" s="25">
        <v>377</v>
      </c>
      <c r="B380" s="48"/>
      <c r="C380" s="40">
        <f>ROUND('Part A'!$C$12/$G$3*B380,0)</f>
        <v>0</v>
      </c>
    </row>
    <row r="381" spans="1:3" x14ac:dyDescent="0.25">
      <c r="A381" s="25">
        <v>378</v>
      </c>
      <c r="B381" s="48"/>
      <c r="C381" s="40">
        <f>ROUND('Part A'!$C$12/$G$3*B381,0)</f>
        <v>0</v>
      </c>
    </row>
    <row r="382" spans="1:3" x14ac:dyDescent="0.25">
      <c r="A382" s="25">
        <v>379</v>
      </c>
      <c r="B382" s="48"/>
      <c r="C382" s="40">
        <f>ROUND('Part A'!$C$12/$G$3*B382,0)</f>
        <v>0</v>
      </c>
    </row>
    <row r="383" spans="1:3" x14ac:dyDescent="0.25">
      <c r="A383" s="25">
        <v>380</v>
      </c>
      <c r="B383" s="48"/>
      <c r="C383" s="40">
        <f>ROUND('Part A'!$C$12/$G$3*B383,0)</f>
        <v>0</v>
      </c>
    </row>
    <row r="384" spans="1:3" x14ac:dyDescent="0.25">
      <c r="A384" s="25">
        <v>381</v>
      </c>
      <c r="B384" s="48"/>
      <c r="C384" s="40">
        <f>ROUND('Part A'!$C$12/$G$3*B384,0)</f>
        <v>0</v>
      </c>
    </row>
    <row r="385" spans="1:3" x14ac:dyDescent="0.25">
      <c r="A385" s="25">
        <v>382</v>
      </c>
      <c r="B385" s="48"/>
      <c r="C385" s="40">
        <f>ROUND('Part A'!$C$12/$G$3*B385,0)</f>
        <v>0</v>
      </c>
    </row>
    <row r="386" spans="1:3" x14ac:dyDescent="0.25">
      <c r="A386" s="25">
        <v>383</v>
      </c>
      <c r="B386" s="48"/>
      <c r="C386" s="40">
        <f>ROUND('Part A'!$C$12/$G$3*B386,0)</f>
        <v>0</v>
      </c>
    </row>
    <row r="387" spans="1:3" x14ac:dyDescent="0.25">
      <c r="A387" s="25">
        <v>384</v>
      </c>
      <c r="B387" s="48"/>
      <c r="C387" s="40">
        <f>ROUND('Part A'!$C$12/$G$3*B387,0)</f>
        <v>0</v>
      </c>
    </row>
    <row r="388" spans="1:3" x14ac:dyDescent="0.25">
      <c r="A388" s="25">
        <v>385</v>
      </c>
      <c r="B388" s="48"/>
      <c r="C388" s="40">
        <f>ROUND('Part A'!$C$12/$G$3*B388,0)</f>
        <v>0</v>
      </c>
    </row>
    <row r="389" spans="1:3" x14ac:dyDescent="0.25">
      <c r="A389" s="25">
        <v>386</v>
      </c>
      <c r="B389" s="48"/>
      <c r="C389" s="40">
        <f>ROUND('Part A'!$C$12/$G$3*B389,0)</f>
        <v>0</v>
      </c>
    </row>
    <row r="390" spans="1:3" x14ac:dyDescent="0.25">
      <c r="A390" s="25">
        <v>387</v>
      </c>
      <c r="B390" s="48"/>
      <c r="C390" s="40">
        <f>ROUND('Part A'!$C$12/$G$3*B390,0)</f>
        <v>0</v>
      </c>
    </row>
    <row r="391" spans="1:3" x14ac:dyDescent="0.25">
      <c r="A391" s="25">
        <v>388</v>
      </c>
      <c r="B391" s="48"/>
      <c r="C391" s="40">
        <f>ROUND('Part A'!$C$12/$G$3*B391,0)</f>
        <v>0</v>
      </c>
    </row>
    <row r="392" spans="1:3" x14ac:dyDescent="0.25">
      <c r="A392" s="25">
        <v>389</v>
      </c>
      <c r="B392" s="48"/>
      <c r="C392" s="40">
        <f>ROUND('Part A'!$C$12/$G$3*B392,0)</f>
        <v>0</v>
      </c>
    </row>
    <row r="393" spans="1:3" x14ac:dyDescent="0.25">
      <c r="A393" s="25">
        <v>390</v>
      </c>
      <c r="B393" s="48"/>
      <c r="C393" s="40">
        <f>ROUND('Part A'!$C$12/$G$3*B393,0)</f>
        <v>0</v>
      </c>
    </row>
    <row r="394" spans="1:3" x14ac:dyDescent="0.25">
      <c r="A394" s="25">
        <v>391</v>
      </c>
      <c r="B394" s="48"/>
      <c r="C394" s="40">
        <f>ROUND('Part A'!$C$12/$G$3*B394,0)</f>
        <v>0</v>
      </c>
    </row>
    <row r="395" spans="1:3" x14ac:dyDescent="0.25">
      <c r="A395" s="25">
        <v>392</v>
      </c>
      <c r="B395" s="48"/>
      <c r="C395" s="40">
        <f>ROUND('Part A'!$C$12/$G$3*B395,0)</f>
        <v>0</v>
      </c>
    </row>
    <row r="396" spans="1:3" x14ac:dyDescent="0.25">
      <c r="A396" s="25">
        <v>393</v>
      </c>
      <c r="B396" s="48"/>
      <c r="C396" s="40">
        <f>ROUND('Part A'!$C$12/$G$3*B396,0)</f>
        <v>0</v>
      </c>
    </row>
    <row r="397" spans="1:3" x14ac:dyDescent="0.25">
      <c r="A397" s="25">
        <v>394</v>
      </c>
      <c r="B397" s="48"/>
      <c r="C397" s="40">
        <f>ROUND('Part A'!$C$12/$G$3*B397,0)</f>
        <v>0</v>
      </c>
    </row>
    <row r="398" spans="1:3" x14ac:dyDescent="0.25">
      <c r="A398" s="25">
        <v>395</v>
      </c>
      <c r="B398" s="48"/>
      <c r="C398" s="40">
        <f>ROUND('Part A'!$C$12/$G$3*B398,0)</f>
        <v>0</v>
      </c>
    </row>
    <row r="399" spans="1:3" x14ac:dyDescent="0.25">
      <c r="A399" s="25">
        <v>396</v>
      </c>
      <c r="B399" s="48"/>
      <c r="C399" s="40">
        <f>ROUND('Part A'!$C$12/$G$3*B399,0)</f>
        <v>0</v>
      </c>
    </row>
    <row r="400" spans="1:3" x14ac:dyDescent="0.25">
      <c r="A400" s="25">
        <v>397</v>
      </c>
      <c r="B400" s="48"/>
      <c r="C400" s="40">
        <f>ROUND('Part A'!$C$12/$G$3*B400,0)</f>
        <v>0</v>
      </c>
    </row>
    <row r="401" spans="1:3" x14ac:dyDescent="0.25">
      <c r="A401" s="25">
        <v>398</v>
      </c>
      <c r="B401" s="48"/>
      <c r="C401" s="40">
        <f>ROUND('Part A'!$C$12/$G$3*B401,0)</f>
        <v>0</v>
      </c>
    </row>
    <row r="402" spans="1:3" x14ac:dyDescent="0.25">
      <c r="A402" s="25">
        <v>399</v>
      </c>
      <c r="B402" s="48"/>
      <c r="C402" s="40">
        <f>ROUND('Part A'!$C$12/$G$3*B402,0)</f>
        <v>0</v>
      </c>
    </row>
    <row r="403" spans="1:3" x14ac:dyDescent="0.25">
      <c r="A403" s="25">
        <v>400</v>
      </c>
      <c r="B403" s="48"/>
      <c r="C403" s="40">
        <f>ROUND('Part A'!$C$12/$G$3*B403,0)</f>
        <v>0</v>
      </c>
    </row>
    <row r="404" spans="1:3" x14ac:dyDescent="0.25">
      <c r="A404" s="25">
        <v>401</v>
      </c>
      <c r="B404" s="48"/>
      <c r="C404" s="40">
        <f>ROUND('Part A'!$C$12/$G$3*B404,0)</f>
        <v>0</v>
      </c>
    </row>
    <row r="405" spans="1:3" x14ac:dyDescent="0.25">
      <c r="A405" s="25">
        <v>402</v>
      </c>
      <c r="B405" s="48"/>
      <c r="C405" s="40">
        <f>ROUND('Part A'!$C$12/$G$3*B405,0)</f>
        <v>0</v>
      </c>
    </row>
    <row r="406" spans="1:3" x14ac:dyDescent="0.25">
      <c r="A406" s="25">
        <v>403</v>
      </c>
      <c r="B406" s="48"/>
      <c r="C406" s="40">
        <f>ROUND('Part A'!$C$12/$G$3*B406,0)</f>
        <v>0</v>
      </c>
    </row>
    <row r="407" spans="1:3" x14ac:dyDescent="0.25">
      <c r="A407" s="25">
        <v>404</v>
      </c>
      <c r="B407" s="48"/>
      <c r="C407" s="40">
        <f>ROUND('Part A'!$C$12/$G$3*B407,0)</f>
        <v>0</v>
      </c>
    </row>
    <row r="408" spans="1:3" x14ac:dyDescent="0.25">
      <c r="A408" s="25">
        <v>405</v>
      </c>
      <c r="B408" s="48"/>
      <c r="C408" s="40">
        <f>ROUND('Part A'!$C$12/$G$3*B408,0)</f>
        <v>0</v>
      </c>
    </row>
    <row r="409" spans="1:3" x14ac:dyDescent="0.25">
      <c r="A409" s="25">
        <v>406</v>
      </c>
      <c r="B409" s="48"/>
      <c r="C409" s="40">
        <f>ROUND('Part A'!$C$12/$G$3*B409,0)</f>
        <v>0</v>
      </c>
    </row>
    <row r="410" spans="1:3" x14ac:dyDescent="0.25">
      <c r="A410" s="25">
        <v>407</v>
      </c>
      <c r="B410" s="48"/>
      <c r="C410" s="40">
        <f>ROUND('Part A'!$C$12/$G$3*B410,0)</f>
        <v>0</v>
      </c>
    </row>
    <row r="411" spans="1:3" x14ac:dyDescent="0.25">
      <c r="A411" s="25">
        <v>408</v>
      </c>
      <c r="B411" s="48"/>
      <c r="C411" s="40">
        <f>ROUND('Part A'!$C$12/$G$3*B411,0)</f>
        <v>0</v>
      </c>
    </row>
    <row r="412" spans="1:3" x14ac:dyDescent="0.25">
      <c r="A412" s="25">
        <v>409</v>
      </c>
      <c r="B412" s="48"/>
      <c r="C412" s="40">
        <f>ROUND('Part A'!$C$12/$G$3*B412,0)</f>
        <v>0</v>
      </c>
    </row>
    <row r="413" spans="1:3" x14ac:dyDescent="0.25">
      <c r="A413" s="25">
        <v>410</v>
      </c>
      <c r="B413" s="48"/>
      <c r="C413" s="40">
        <f>ROUND('Part A'!$C$12/$G$3*B413,0)</f>
        <v>0</v>
      </c>
    </row>
    <row r="414" spans="1:3" x14ac:dyDescent="0.25">
      <c r="A414" s="25">
        <v>411</v>
      </c>
      <c r="B414" s="48"/>
      <c r="C414" s="40">
        <f>ROUND('Part A'!$C$12/$G$3*B414,0)</f>
        <v>0</v>
      </c>
    </row>
    <row r="415" spans="1:3" x14ac:dyDescent="0.25">
      <c r="A415" s="25">
        <v>412</v>
      </c>
      <c r="B415" s="48"/>
      <c r="C415" s="40">
        <f>ROUND('Part A'!$C$12/$G$3*B415,0)</f>
        <v>0</v>
      </c>
    </row>
    <row r="416" spans="1:3" x14ac:dyDescent="0.25">
      <c r="A416" s="25">
        <v>413</v>
      </c>
      <c r="B416" s="48"/>
      <c r="C416" s="40">
        <f>ROUND('Part A'!$C$12/$G$3*B416,0)</f>
        <v>0</v>
      </c>
    </row>
    <row r="417" spans="1:3" x14ac:dyDescent="0.25">
      <c r="A417" s="25">
        <v>414</v>
      </c>
      <c r="B417" s="48"/>
      <c r="C417" s="40">
        <f>ROUND('Part A'!$C$12/$G$3*B417,0)</f>
        <v>0</v>
      </c>
    </row>
    <row r="418" spans="1:3" x14ac:dyDescent="0.25">
      <c r="A418" s="25">
        <v>415</v>
      </c>
      <c r="B418" s="48"/>
      <c r="C418" s="40">
        <f>ROUND('Part A'!$C$12/$G$3*B418,0)</f>
        <v>0</v>
      </c>
    </row>
    <row r="419" spans="1:3" x14ac:dyDescent="0.25">
      <c r="A419" s="25">
        <v>416</v>
      </c>
      <c r="B419" s="48"/>
      <c r="C419" s="40">
        <f>ROUND('Part A'!$C$12/$G$3*B419,0)</f>
        <v>0</v>
      </c>
    </row>
    <row r="420" spans="1:3" x14ac:dyDescent="0.25">
      <c r="A420" s="25">
        <v>417</v>
      </c>
      <c r="B420" s="48"/>
      <c r="C420" s="40">
        <f>ROUND('Part A'!$C$12/$G$3*B420,0)</f>
        <v>0</v>
      </c>
    </row>
    <row r="421" spans="1:3" x14ac:dyDescent="0.25">
      <c r="A421" s="25">
        <v>418</v>
      </c>
      <c r="B421" s="48"/>
      <c r="C421" s="40">
        <f>ROUND('Part A'!$C$12/$G$3*B421,0)</f>
        <v>0</v>
      </c>
    </row>
    <row r="422" spans="1:3" x14ac:dyDescent="0.25">
      <c r="A422" s="25">
        <v>419</v>
      </c>
      <c r="B422" s="48"/>
      <c r="C422" s="40">
        <f>ROUND('Part A'!$C$12/$G$3*B422,0)</f>
        <v>0</v>
      </c>
    </row>
    <row r="423" spans="1:3" x14ac:dyDescent="0.25">
      <c r="A423" s="25">
        <v>420</v>
      </c>
      <c r="B423" s="48"/>
      <c r="C423" s="40">
        <f>ROUND('Part A'!$C$12/$G$3*B423,0)</f>
        <v>0</v>
      </c>
    </row>
    <row r="424" spans="1:3" x14ac:dyDescent="0.25">
      <c r="A424" s="25">
        <v>421</v>
      </c>
      <c r="B424" s="48"/>
      <c r="C424" s="40">
        <f>ROUND('Part A'!$C$12/$G$3*B424,0)</f>
        <v>0</v>
      </c>
    </row>
    <row r="425" spans="1:3" x14ac:dyDescent="0.25">
      <c r="A425" s="25">
        <v>422</v>
      </c>
      <c r="B425" s="48"/>
      <c r="C425" s="40">
        <f>ROUND('Part A'!$C$12/$G$3*B425,0)</f>
        <v>0</v>
      </c>
    </row>
    <row r="426" spans="1:3" x14ac:dyDescent="0.25">
      <c r="A426" s="25">
        <v>423</v>
      </c>
      <c r="B426" s="48"/>
      <c r="C426" s="40">
        <f>ROUND('Part A'!$C$12/$G$3*B426,0)</f>
        <v>0</v>
      </c>
    </row>
    <row r="427" spans="1:3" x14ac:dyDescent="0.25">
      <c r="A427" s="25">
        <v>424</v>
      </c>
      <c r="B427" s="48"/>
      <c r="C427" s="40">
        <f>ROUND('Part A'!$C$12/$G$3*B427,0)</f>
        <v>0</v>
      </c>
    </row>
    <row r="428" spans="1:3" x14ac:dyDescent="0.25">
      <c r="A428" s="25">
        <v>425</v>
      </c>
      <c r="B428" s="48"/>
      <c r="C428" s="40">
        <f>ROUND('Part A'!$C$12/$G$3*B428,0)</f>
        <v>0</v>
      </c>
    </row>
    <row r="429" spans="1:3" x14ac:dyDescent="0.25">
      <c r="A429" s="25">
        <v>426</v>
      </c>
      <c r="B429" s="48"/>
      <c r="C429" s="40">
        <f>ROUND('Part A'!$C$12/$G$3*B429,0)</f>
        <v>0</v>
      </c>
    </row>
    <row r="430" spans="1:3" x14ac:dyDescent="0.25">
      <c r="A430" s="25">
        <v>427</v>
      </c>
      <c r="B430" s="48"/>
      <c r="C430" s="40">
        <f>ROUND('Part A'!$C$12/$G$3*B430,0)</f>
        <v>0</v>
      </c>
    </row>
    <row r="431" spans="1:3" x14ac:dyDescent="0.25">
      <c r="A431" s="25">
        <v>428</v>
      </c>
      <c r="B431" s="48"/>
      <c r="C431" s="40">
        <f>ROUND('Part A'!$C$12/$G$3*B431,0)</f>
        <v>0</v>
      </c>
    </row>
    <row r="432" spans="1:3" x14ac:dyDescent="0.25">
      <c r="A432" s="25">
        <v>429</v>
      </c>
      <c r="B432" s="48"/>
      <c r="C432" s="40">
        <f>ROUND('Part A'!$C$12/$G$3*B432,0)</f>
        <v>0</v>
      </c>
    </row>
    <row r="433" spans="1:3" x14ac:dyDescent="0.25">
      <c r="A433" s="25">
        <v>430</v>
      </c>
      <c r="B433" s="48"/>
      <c r="C433" s="40">
        <f>ROUND('Part A'!$C$12/$G$3*B433,0)</f>
        <v>0</v>
      </c>
    </row>
    <row r="434" spans="1:3" x14ac:dyDescent="0.25">
      <c r="A434" s="25">
        <v>431</v>
      </c>
      <c r="B434" s="48"/>
      <c r="C434" s="40">
        <f>ROUND('Part A'!$C$12/$G$3*B434,0)</f>
        <v>0</v>
      </c>
    </row>
    <row r="435" spans="1:3" x14ac:dyDescent="0.25">
      <c r="A435" s="25">
        <v>432</v>
      </c>
      <c r="B435" s="48"/>
      <c r="C435" s="40">
        <f>ROUND('Part A'!$C$12/$G$3*B435,0)</f>
        <v>0</v>
      </c>
    </row>
    <row r="436" spans="1:3" x14ac:dyDescent="0.25">
      <c r="A436" s="25">
        <v>433</v>
      </c>
      <c r="B436" s="48"/>
      <c r="C436" s="40">
        <f>ROUND('Part A'!$C$12/$G$3*B436,0)</f>
        <v>0</v>
      </c>
    </row>
    <row r="437" spans="1:3" x14ac:dyDescent="0.25">
      <c r="A437" s="25">
        <v>434</v>
      </c>
      <c r="B437" s="48"/>
      <c r="C437" s="40">
        <f>ROUND('Part A'!$C$12/$G$3*B437,0)</f>
        <v>0</v>
      </c>
    </row>
    <row r="438" spans="1:3" x14ac:dyDescent="0.25">
      <c r="A438" s="25">
        <v>435</v>
      </c>
      <c r="B438" s="48"/>
      <c r="C438" s="40">
        <f>ROUND('Part A'!$C$12/$G$3*B438,0)</f>
        <v>0</v>
      </c>
    </row>
    <row r="439" spans="1:3" x14ac:dyDescent="0.25">
      <c r="A439" s="25">
        <v>436</v>
      </c>
      <c r="B439" s="48"/>
      <c r="C439" s="40">
        <f>ROUND('Part A'!$C$12/$G$3*B439,0)</f>
        <v>0</v>
      </c>
    </row>
    <row r="440" spans="1:3" x14ac:dyDescent="0.25">
      <c r="A440" s="25">
        <v>437</v>
      </c>
      <c r="B440" s="48"/>
      <c r="C440" s="40">
        <f>ROUND('Part A'!$C$12/$G$3*B440,0)</f>
        <v>0</v>
      </c>
    </row>
    <row r="441" spans="1:3" x14ac:dyDescent="0.25">
      <c r="A441" s="25">
        <v>438</v>
      </c>
      <c r="B441" s="48"/>
      <c r="C441" s="40">
        <f>ROUND('Part A'!$C$12/$G$3*B441,0)</f>
        <v>0</v>
      </c>
    </row>
    <row r="442" spans="1:3" x14ac:dyDescent="0.25">
      <c r="A442" s="25">
        <v>439</v>
      </c>
      <c r="B442" s="48"/>
      <c r="C442" s="40">
        <f>ROUND('Part A'!$C$12/$G$3*B442,0)</f>
        <v>0</v>
      </c>
    </row>
    <row r="443" spans="1:3" x14ac:dyDescent="0.25">
      <c r="A443" s="25">
        <v>440</v>
      </c>
      <c r="B443" s="48"/>
      <c r="C443" s="40">
        <f>ROUND('Part A'!$C$12/$G$3*B443,0)</f>
        <v>0</v>
      </c>
    </row>
    <row r="444" spans="1:3" x14ac:dyDescent="0.25">
      <c r="A444" s="25">
        <v>441</v>
      </c>
      <c r="B444" s="48"/>
      <c r="C444" s="40">
        <f>ROUND('Part A'!$C$12/$G$3*B444,0)</f>
        <v>0</v>
      </c>
    </row>
    <row r="445" spans="1:3" x14ac:dyDescent="0.25">
      <c r="A445" s="25">
        <v>442</v>
      </c>
      <c r="B445" s="48"/>
      <c r="C445" s="40">
        <f>ROUND('Part A'!$C$12/$G$3*B445,0)</f>
        <v>0</v>
      </c>
    </row>
    <row r="446" spans="1:3" x14ac:dyDescent="0.25">
      <c r="A446" s="25">
        <v>443</v>
      </c>
      <c r="B446" s="48"/>
      <c r="C446" s="40">
        <f>ROUND('Part A'!$C$12/$G$3*B446,0)</f>
        <v>0</v>
      </c>
    </row>
    <row r="447" spans="1:3" x14ac:dyDescent="0.25">
      <c r="A447" s="25">
        <v>444</v>
      </c>
      <c r="B447" s="48"/>
      <c r="C447" s="40">
        <f>ROUND('Part A'!$C$12/$G$3*B447,0)</f>
        <v>0</v>
      </c>
    </row>
    <row r="448" spans="1:3" x14ac:dyDescent="0.25">
      <c r="A448" s="25">
        <v>445</v>
      </c>
      <c r="B448" s="48"/>
      <c r="C448" s="40">
        <f>ROUND('Part A'!$C$12/$G$3*B448,0)</f>
        <v>0</v>
      </c>
    </row>
    <row r="449" spans="1:3" x14ac:dyDescent="0.25">
      <c r="A449" s="25">
        <v>446</v>
      </c>
      <c r="B449" s="48"/>
      <c r="C449" s="40">
        <f>ROUND('Part A'!$C$12/$G$3*B449,0)</f>
        <v>0</v>
      </c>
    </row>
    <row r="450" spans="1:3" x14ac:dyDescent="0.25">
      <c r="A450" s="25">
        <v>447</v>
      </c>
      <c r="B450" s="48"/>
      <c r="C450" s="40">
        <f>ROUND('Part A'!$C$12/$G$3*B450,0)</f>
        <v>0</v>
      </c>
    </row>
    <row r="451" spans="1:3" x14ac:dyDescent="0.25">
      <c r="A451" s="25">
        <v>448</v>
      </c>
      <c r="B451" s="48"/>
      <c r="C451" s="40">
        <f>ROUND('Part A'!$C$12/$G$3*B451,0)</f>
        <v>0</v>
      </c>
    </row>
    <row r="452" spans="1:3" x14ac:dyDescent="0.25">
      <c r="A452" s="25">
        <v>449</v>
      </c>
      <c r="B452" s="48"/>
      <c r="C452" s="40">
        <f>ROUND('Part A'!$C$12/$G$3*B452,0)</f>
        <v>0</v>
      </c>
    </row>
    <row r="453" spans="1:3" x14ac:dyDescent="0.25">
      <c r="A453" s="25">
        <v>450</v>
      </c>
      <c r="B453" s="48"/>
      <c r="C453" s="40">
        <f>ROUND('Part A'!$C$12/$G$3*B453,0)</f>
        <v>0</v>
      </c>
    </row>
    <row r="454" spans="1:3" x14ac:dyDescent="0.25">
      <c r="A454" s="25">
        <v>451</v>
      </c>
      <c r="B454" s="48"/>
      <c r="C454" s="40">
        <f>ROUND('Part A'!$C$12/$G$3*B454,0)</f>
        <v>0</v>
      </c>
    </row>
    <row r="455" spans="1:3" x14ac:dyDescent="0.25">
      <c r="A455" s="25">
        <v>452</v>
      </c>
      <c r="B455" s="48"/>
      <c r="C455" s="40">
        <f>ROUND('Part A'!$C$12/$G$3*B455,0)</f>
        <v>0</v>
      </c>
    </row>
    <row r="456" spans="1:3" x14ac:dyDescent="0.25">
      <c r="A456" s="25">
        <v>453</v>
      </c>
      <c r="B456" s="48"/>
      <c r="C456" s="40">
        <f>ROUND('Part A'!$C$12/$G$3*B456,0)</f>
        <v>0</v>
      </c>
    </row>
    <row r="457" spans="1:3" x14ac:dyDescent="0.25">
      <c r="A457" s="25">
        <v>454</v>
      </c>
      <c r="B457" s="48"/>
      <c r="C457" s="40">
        <f>ROUND('Part A'!$C$12/$G$3*B457,0)</f>
        <v>0</v>
      </c>
    </row>
    <row r="458" spans="1:3" x14ac:dyDescent="0.25">
      <c r="A458" s="25">
        <v>455</v>
      </c>
      <c r="B458" s="48"/>
      <c r="C458" s="40">
        <f>ROUND('Part A'!$C$12/$G$3*B458,0)</f>
        <v>0</v>
      </c>
    </row>
    <row r="459" spans="1:3" x14ac:dyDescent="0.25">
      <c r="A459" s="25">
        <v>456</v>
      </c>
      <c r="B459" s="48"/>
      <c r="C459" s="40">
        <f>ROUND('Part A'!$C$12/$G$3*B459,0)</f>
        <v>0</v>
      </c>
    </row>
    <row r="460" spans="1:3" x14ac:dyDescent="0.25">
      <c r="A460" s="25">
        <v>457</v>
      </c>
      <c r="B460" s="48"/>
      <c r="C460" s="40">
        <f>ROUND('Part A'!$C$12/$G$3*B460,0)</f>
        <v>0</v>
      </c>
    </row>
    <row r="461" spans="1:3" x14ac:dyDescent="0.25">
      <c r="A461" s="25">
        <v>458</v>
      </c>
      <c r="B461" s="48"/>
      <c r="C461" s="40">
        <f>ROUND('Part A'!$C$12/$G$3*B461,0)</f>
        <v>0</v>
      </c>
    </row>
    <row r="462" spans="1:3" x14ac:dyDescent="0.25">
      <c r="A462" s="25">
        <v>459</v>
      </c>
      <c r="B462" s="48"/>
      <c r="C462" s="40">
        <f>ROUND('Part A'!$C$12/$G$3*B462,0)</f>
        <v>0</v>
      </c>
    </row>
    <row r="463" spans="1:3" x14ac:dyDescent="0.25">
      <c r="A463" s="25">
        <v>460</v>
      </c>
      <c r="B463" s="48"/>
      <c r="C463" s="40">
        <f>ROUND('Part A'!$C$12/$G$3*B463,0)</f>
        <v>0</v>
      </c>
    </row>
    <row r="464" spans="1:3" x14ac:dyDescent="0.25">
      <c r="A464" s="25">
        <v>461</v>
      </c>
      <c r="B464" s="48"/>
      <c r="C464" s="40">
        <f>ROUND('Part A'!$C$12/$G$3*B464,0)</f>
        <v>0</v>
      </c>
    </row>
    <row r="465" spans="1:3" x14ac:dyDescent="0.25">
      <c r="A465" s="25">
        <v>462</v>
      </c>
      <c r="B465" s="48"/>
      <c r="C465" s="40">
        <f>ROUND('Part A'!$C$12/$G$3*B465,0)</f>
        <v>0</v>
      </c>
    </row>
    <row r="466" spans="1:3" x14ac:dyDescent="0.25">
      <c r="A466" s="25">
        <v>463</v>
      </c>
      <c r="B466" s="48"/>
      <c r="C466" s="40">
        <f>ROUND('Part A'!$C$12/$G$3*B466,0)</f>
        <v>0</v>
      </c>
    </row>
    <row r="467" spans="1:3" x14ac:dyDescent="0.25">
      <c r="A467" s="25">
        <v>464</v>
      </c>
      <c r="B467" s="48"/>
      <c r="C467" s="40">
        <f>ROUND('Part A'!$C$12/$G$3*B467,0)</f>
        <v>0</v>
      </c>
    </row>
    <row r="468" spans="1:3" x14ac:dyDescent="0.25">
      <c r="A468" s="25">
        <v>465</v>
      </c>
      <c r="B468" s="48"/>
      <c r="C468" s="40">
        <f>ROUND('Part A'!$C$12/$G$3*B468,0)</f>
        <v>0</v>
      </c>
    </row>
    <row r="469" spans="1:3" x14ac:dyDescent="0.25">
      <c r="A469" s="25">
        <v>466</v>
      </c>
      <c r="B469" s="48"/>
      <c r="C469" s="40">
        <f>ROUND('Part A'!$C$12/$G$3*B469,0)</f>
        <v>0</v>
      </c>
    </row>
    <row r="470" spans="1:3" x14ac:dyDescent="0.25">
      <c r="A470" s="25">
        <v>467</v>
      </c>
      <c r="B470" s="48"/>
      <c r="C470" s="40">
        <f>ROUND('Part A'!$C$12/$G$3*B470,0)</f>
        <v>0</v>
      </c>
    </row>
    <row r="471" spans="1:3" x14ac:dyDescent="0.25">
      <c r="A471" s="25">
        <v>468</v>
      </c>
      <c r="B471" s="48"/>
      <c r="C471" s="40">
        <f>ROUND('Part A'!$C$12/$G$3*B471,0)</f>
        <v>0</v>
      </c>
    </row>
    <row r="472" spans="1:3" x14ac:dyDescent="0.25">
      <c r="A472" s="25">
        <v>469</v>
      </c>
      <c r="B472" s="48"/>
      <c r="C472" s="40">
        <f>ROUND('Part A'!$C$12/$G$3*B472,0)</f>
        <v>0</v>
      </c>
    </row>
    <row r="473" spans="1:3" x14ac:dyDescent="0.25">
      <c r="A473" s="25">
        <v>470</v>
      </c>
      <c r="B473" s="48"/>
      <c r="C473" s="40">
        <f>ROUND('Part A'!$C$12/$G$3*B473,0)</f>
        <v>0</v>
      </c>
    </row>
    <row r="474" spans="1:3" x14ac:dyDescent="0.25">
      <c r="A474" s="25">
        <v>471</v>
      </c>
      <c r="B474" s="48"/>
      <c r="C474" s="40">
        <f>ROUND('Part A'!$C$12/$G$3*B474,0)</f>
        <v>0</v>
      </c>
    </row>
    <row r="475" spans="1:3" x14ac:dyDescent="0.25">
      <c r="A475" s="25">
        <v>472</v>
      </c>
      <c r="B475" s="48"/>
      <c r="C475" s="40">
        <f>ROUND('Part A'!$C$12/$G$3*B475,0)</f>
        <v>0</v>
      </c>
    </row>
    <row r="476" spans="1:3" x14ac:dyDescent="0.25">
      <c r="A476" s="25">
        <v>473</v>
      </c>
      <c r="B476" s="48"/>
      <c r="C476" s="40">
        <f>ROUND('Part A'!$C$12/$G$3*B476,0)</f>
        <v>0</v>
      </c>
    </row>
    <row r="477" spans="1:3" x14ac:dyDescent="0.25">
      <c r="A477" s="25">
        <v>474</v>
      </c>
      <c r="B477" s="48"/>
      <c r="C477" s="40">
        <f>ROUND('Part A'!$C$12/$G$3*B477,0)</f>
        <v>0</v>
      </c>
    </row>
    <row r="478" spans="1:3" x14ac:dyDescent="0.25">
      <c r="A478" s="25">
        <v>475</v>
      </c>
      <c r="B478" s="48"/>
      <c r="C478" s="40">
        <f>ROUND('Part A'!$C$12/$G$3*B478,0)</f>
        <v>0</v>
      </c>
    </row>
    <row r="479" spans="1:3" x14ac:dyDescent="0.25">
      <c r="A479" s="25">
        <v>476</v>
      </c>
      <c r="B479" s="48"/>
      <c r="C479" s="40">
        <f>ROUND('Part A'!$C$12/$G$3*B479,0)</f>
        <v>0</v>
      </c>
    </row>
    <row r="480" spans="1:3" x14ac:dyDescent="0.25">
      <c r="A480" s="25">
        <v>477</v>
      </c>
      <c r="B480" s="48"/>
      <c r="C480" s="40">
        <f>ROUND('Part A'!$C$12/$G$3*B480,0)</f>
        <v>0</v>
      </c>
    </row>
    <row r="481" spans="1:3" x14ac:dyDescent="0.25">
      <c r="A481" s="25">
        <v>478</v>
      </c>
      <c r="B481" s="48"/>
      <c r="C481" s="40">
        <f>ROUND('Part A'!$C$12/$G$3*B481,0)</f>
        <v>0</v>
      </c>
    </row>
    <row r="482" spans="1:3" x14ac:dyDescent="0.25">
      <c r="A482" s="25">
        <v>479</v>
      </c>
      <c r="B482" s="48"/>
      <c r="C482" s="40">
        <f>ROUND('Part A'!$C$12/$G$3*B482,0)</f>
        <v>0</v>
      </c>
    </row>
    <row r="483" spans="1:3" x14ac:dyDescent="0.25">
      <c r="A483" s="25">
        <v>480</v>
      </c>
      <c r="B483" s="48"/>
      <c r="C483" s="40">
        <f>ROUND('Part A'!$C$12/$G$3*B483,0)</f>
        <v>0</v>
      </c>
    </row>
    <row r="484" spans="1:3" x14ac:dyDescent="0.25">
      <c r="A484" s="25">
        <v>481</v>
      </c>
      <c r="B484" s="48"/>
      <c r="C484" s="40">
        <f>ROUND('Part A'!$C$12/$G$3*B484,0)</f>
        <v>0</v>
      </c>
    </row>
    <row r="485" spans="1:3" x14ac:dyDescent="0.25">
      <c r="A485" s="25">
        <v>482</v>
      </c>
      <c r="B485" s="48"/>
      <c r="C485" s="40">
        <f>ROUND('Part A'!$C$12/$G$3*B485,0)</f>
        <v>0</v>
      </c>
    </row>
    <row r="486" spans="1:3" x14ac:dyDescent="0.25">
      <c r="A486" s="25">
        <v>483</v>
      </c>
      <c r="B486" s="48"/>
      <c r="C486" s="40">
        <f>ROUND('Part A'!$C$12/$G$3*B486,0)</f>
        <v>0</v>
      </c>
    </row>
    <row r="487" spans="1:3" x14ac:dyDescent="0.25">
      <c r="A487" s="25">
        <v>484</v>
      </c>
      <c r="B487" s="48"/>
      <c r="C487" s="40">
        <f>ROUND('Part A'!$C$12/$G$3*B487,0)</f>
        <v>0</v>
      </c>
    </row>
    <row r="488" spans="1:3" x14ac:dyDescent="0.25">
      <c r="A488" s="25">
        <v>485</v>
      </c>
      <c r="B488" s="48"/>
      <c r="C488" s="40">
        <f>ROUND('Part A'!$C$12/$G$3*B488,0)</f>
        <v>0</v>
      </c>
    </row>
    <row r="489" spans="1:3" x14ac:dyDescent="0.25">
      <c r="A489" s="25">
        <v>486</v>
      </c>
      <c r="B489" s="48"/>
      <c r="C489" s="40">
        <f>ROUND('Part A'!$C$12/$G$3*B489,0)</f>
        <v>0</v>
      </c>
    </row>
    <row r="490" spans="1:3" x14ac:dyDescent="0.25">
      <c r="A490" s="25">
        <v>487</v>
      </c>
      <c r="B490" s="48"/>
      <c r="C490" s="40">
        <f>ROUND('Part A'!$C$12/$G$3*B490,0)</f>
        <v>0</v>
      </c>
    </row>
    <row r="491" spans="1:3" x14ac:dyDescent="0.25">
      <c r="A491" s="25">
        <v>488</v>
      </c>
      <c r="B491" s="48"/>
      <c r="C491" s="40">
        <f>ROUND('Part A'!$C$12/$G$3*B491,0)</f>
        <v>0</v>
      </c>
    </row>
    <row r="492" spans="1:3" x14ac:dyDescent="0.25">
      <c r="A492" s="25">
        <v>489</v>
      </c>
      <c r="B492" s="48"/>
      <c r="C492" s="40">
        <f>ROUND('Part A'!$C$12/$G$3*B492,0)</f>
        <v>0</v>
      </c>
    </row>
    <row r="493" spans="1:3" x14ac:dyDescent="0.25">
      <c r="A493" s="25">
        <v>490</v>
      </c>
      <c r="B493" s="48"/>
      <c r="C493" s="40">
        <f>ROUND('Part A'!$C$12/$G$3*B493,0)</f>
        <v>0</v>
      </c>
    </row>
    <row r="494" spans="1:3" x14ac:dyDescent="0.25">
      <c r="A494" s="25">
        <v>491</v>
      </c>
      <c r="B494" s="48"/>
      <c r="C494" s="40">
        <f>ROUND('Part A'!$C$12/$G$3*B494,0)</f>
        <v>0</v>
      </c>
    </row>
    <row r="495" spans="1:3" x14ac:dyDescent="0.25">
      <c r="A495" s="25">
        <v>492</v>
      </c>
      <c r="B495" s="48"/>
      <c r="C495" s="40">
        <f>ROUND('Part A'!$C$12/$G$3*B495,0)</f>
        <v>0</v>
      </c>
    </row>
    <row r="496" spans="1:3" x14ac:dyDescent="0.25">
      <c r="A496" s="25">
        <v>493</v>
      </c>
      <c r="B496" s="48"/>
      <c r="C496" s="40">
        <f>ROUND('Part A'!$C$12/$G$3*B496,0)</f>
        <v>0</v>
      </c>
    </row>
    <row r="497" spans="1:3" x14ac:dyDescent="0.25">
      <c r="A497" s="25">
        <v>494</v>
      </c>
      <c r="B497" s="48"/>
      <c r="C497" s="40">
        <f>ROUND('Part A'!$C$12/$G$3*B497,0)</f>
        <v>0</v>
      </c>
    </row>
    <row r="498" spans="1:3" x14ac:dyDescent="0.25">
      <c r="A498" s="25">
        <v>495</v>
      </c>
      <c r="B498" s="48"/>
      <c r="C498" s="40">
        <f>ROUND('Part A'!$C$12/$G$3*B498,0)</f>
        <v>0</v>
      </c>
    </row>
    <row r="499" spans="1:3" x14ac:dyDescent="0.25">
      <c r="A499" s="25">
        <v>496</v>
      </c>
      <c r="B499" s="48"/>
      <c r="C499" s="40">
        <f>ROUND('Part A'!$C$12/$G$3*B499,0)</f>
        <v>0</v>
      </c>
    </row>
    <row r="500" spans="1:3" x14ac:dyDescent="0.25">
      <c r="A500" s="25">
        <v>497</v>
      </c>
      <c r="B500" s="48"/>
      <c r="C500" s="40">
        <f>ROUND('Part A'!$C$12/$G$3*B500,0)</f>
        <v>0</v>
      </c>
    </row>
    <row r="501" spans="1:3" x14ac:dyDescent="0.25">
      <c r="A501" s="25">
        <v>498</v>
      </c>
      <c r="B501" s="48"/>
      <c r="C501" s="40">
        <f>ROUND('Part A'!$C$12/$G$3*B501,0)</f>
        <v>0</v>
      </c>
    </row>
    <row r="502" spans="1:3" x14ac:dyDescent="0.25">
      <c r="A502" s="25">
        <v>499</v>
      </c>
      <c r="B502" s="48"/>
      <c r="C502" s="40">
        <f>ROUND('Part A'!$C$12/$G$3*B502,0)</f>
        <v>0</v>
      </c>
    </row>
    <row r="503" spans="1:3" x14ac:dyDescent="0.25">
      <c r="A503" s="25">
        <v>500</v>
      </c>
      <c r="B503" s="48"/>
      <c r="C503" s="40">
        <f>ROUND('Part A'!$C$12/$G$3*B503,0)</f>
        <v>0</v>
      </c>
    </row>
  </sheetData>
  <mergeCells count="1">
    <mergeCell ref="A1:D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Part A</vt:lpstr>
      <vt:lpstr>Part B</vt:lpstr>
      <vt:lpstr>Part C</vt:lpstr>
    </vt:vector>
  </TitlesOfParts>
  <Company>Mathematica,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video 4 - Sample sizes</dc:title>
  <dc:creator>SMitchell</dc:creator>
  <cp:lastModifiedBy>Anonymous</cp:lastModifiedBy>
  <cp:lastPrinted>2018-10-11T14:56:50Z</cp:lastPrinted>
  <dcterms:created xsi:type="dcterms:W3CDTF">2018-01-02T15:23:20Z</dcterms:created>
  <dcterms:modified xsi:type="dcterms:W3CDTF">2018-10-11T14:58:32Z</dcterms:modified>
</cp:coreProperties>
</file>