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dol.sharepoint.com/sites/VETS_OAMB/Shared Documents/Safal Partners Performance/SAFAL/HVRP/Maps_Grant Geo_SDA Data/Saturation Map/"/>
    </mc:Choice>
  </mc:AlternateContent>
  <xr:revisionPtr revIDLastSave="0" documentId="8_{48957B82-048C-45DE-9189-957B57F2D6A3}" xr6:coauthVersionLast="47" xr6:coauthVersionMax="47" xr10:uidLastSave="{00000000-0000-0000-0000-000000000000}"/>
  <bookViews>
    <workbookView xWindow="-110" yWindow="-10910" windowWidth="19420" windowHeight="10300" firstSheet="1" activeTab="4" xr2:uid="{FC563FB9-4986-402B-A74B-09A2CEB33FE4}"/>
  </bookViews>
  <sheets>
    <sheet name="Saturation Map" sheetId="2" r:id="rId1"/>
    <sheet name="Saturation Table" sheetId="1" r:id="rId2"/>
    <sheet name="Service Gap Map" sheetId="3" r:id="rId3"/>
    <sheet name="Service Gap Table" sheetId="4" r:id="rId4"/>
    <sheet name="List of Grants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" i="3" l="1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2" i="3"/>
  <c r="A29" i="1" l="1"/>
  <c r="B29" i="1"/>
  <c r="C29" i="1"/>
  <c r="B34" i="1"/>
  <c r="B35" i="1" s="1"/>
  <c r="B36" i="1" s="1"/>
  <c r="C34" i="1"/>
  <c r="C35" i="1" s="1"/>
  <c r="C36" i="1" s="1"/>
  <c r="A34" i="1"/>
  <c r="A35" i="1" s="1"/>
  <c r="B40" i="1"/>
  <c r="B41" i="1" s="1"/>
  <c r="B42" i="1" s="1"/>
  <c r="B43" i="1" s="1"/>
  <c r="C40" i="1"/>
  <c r="C41" i="1" s="1"/>
  <c r="C42" i="1" s="1"/>
  <c r="C43" i="1" s="1"/>
  <c r="A40" i="1"/>
  <c r="A41" i="1" s="1"/>
  <c r="A42" i="1" s="1"/>
  <c r="A43" i="1" s="1"/>
  <c r="B45" i="1"/>
  <c r="B46" i="1" s="1"/>
  <c r="C45" i="1"/>
  <c r="C46" i="1" s="1"/>
  <c r="A45" i="1"/>
  <c r="A46" i="1"/>
  <c r="B48" i="1"/>
  <c r="B49" i="1" s="1"/>
  <c r="C48" i="1"/>
  <c r="C49" i="1" s="1"/>
  <c r="A48" i="1"/>
  <c r="A49" i="1" s="1"/>
  <c r="A51" i="1"/>
  <c r="B51" i="1"/>
  <c r="C51" i="1"/>
  <c r="A53" i="1"/>
  <c r="B53" i="1"/>
  <c r="C53" i="1"/>
  <c r="B55" i="1"/>
  <c r="B56" i="1" s="1"/>
  <c r="C55" i="1"/>
  <c r="C56" i="1"/>
  <c r="A55" i="1"/>
  <c r="A56" i="1" s="1"/>
  <c r="A59" i="1"/>
  <c r="B59" i="1"/>
  <c r="C59" i="1"/>
  <c r="B65" i="1"/>
  <c r="B66" i="1" s="1"/>
  <c r="C65" i="1"/>
  <c r="C66" i="1" s="1"/>
  <c r="A65" i="1"/>
  <c r="A66" i="1" s="1"/>
  <c r="A70" i="1"/>
  <c r="B70" i="1"/>
  <c r="C70" i="1"/>
  <c r="A73" i="1"/>
  <c r="B73" i="1"/>
  <c r="C73" i="1"/>
  <c r="A78" i="1"/>
  <c r="B78" i="1"/>
  <c r="C78" i="1"/>
  <c r="B81" i="1"/>
  <c r="B82" i="1" s="1"/>
  <c r="C81" i="1"/>
  <c r="C82" i="1" s="1"/>
  <c r="A81" i="1"/>
  <c r="A82" i="1" s="1"/>
  <c r="A92" i="1"/>
  <c r="B92" i="1"/>
  <c r="C92" i="1"/>
  <c r="A98" i="1"/>
  <c r="B98" i="1"/>
  <c r="C98" i="1"/>
  <c r="A101" i="1"/>
  <c r="B101" i="1"/>
  <c r="C101" i="1"/>
  <c r="B107" i="1"/>
  <c r="B108" i="1" s="1"/>
  <c r="B109" i="1" s="1"/>
  <c r="B110" i="1" s="1"/>
  <c r="B111" i="1" s="1"/>
  <c r="C107" i="1"/>
  <c r="C108" i="1"/>
  <c r="C109" i="1" s="1"/>
  <c r="C110" i="1" s="1"/>
  <c r="C111" i="1" s="1"/>
  <c r="A107" i="1"/>
  <c r="A108" i="1" s="1"/>
  <c r="A109" i="1" s="1"/>
  <c r="B113" i="1"/>
  <c r="B114" i="1" s="1"/>
  <c r="C113" i="1"/>
  <c r="C114" i="1" s="1"/>
  <c r="A113" i="1"/>
  <c r="A114" i="1" s="1"/>
  <c r="B117" i="1"/>
  <c r="B118" i="1" s="1"/>
  <c r="C117" i="1"/>
  <c r="C118" i="1"/>
  <c r="A117" i="1"/>
  <c r="A118" i="1" s="1"/>
  <c r="A121" i="1"/>
  <c r="B121" i="1"/>
  <c r="C121" i="1"/>
  <c r="A124" i="1"/>
  <c r="B124" i="1"/>
  <c r="C124" i="1"/>
  <c r="A126" i="1"/>
  <c r="B126" i="1"/>
  <c r="C126" i="1"/>
  <c r="A128" i="1"/>
  <c r="B128" i="1"/>
  <c r="C128" i="1"/>
  <c r="A130" i="1"/>
  <c r="B130" i="1"/>
  <c r="C130" i="1"/>
  <c r="A132" i="1"/>
  <c r="B132" i="1"/>
  <c r="C132" i="1"/>
  <c r="B134" i="1"/>
  <c r="B135" i="1" s="1"/>
  <c r="C134" i="1"/>
  <c r="C135" i="1" s="1"/>
  <c r="A134" i="1"/>
  <c r="A135" i="1" s="1"/>
  <c r="B137" i="1"/>
  <c r="B138" i="1" s="1"/>
  <c r="B139" i="1" s="1"/>
  <c r="B140" i="1" s="1"/>
  <c r="B141" i="1" s="1"/>
  <c r="C137" i="1"/>
  <c r="C138" i="1" s="1"/>
  <c r="C139" i="1" s="1"/>
  <c r="C140" i="1" s="1"/>
  <c r="C141" i="1" s="1"/>
  <c r="A137" i="1"/>
  <c r="A138" i="1" s="1"/>
  <c r="B143" i="1"/>
  <c r="C143" i="1"/>
  <c r="C144" i="1" s="1"/>
  <c r="B144" i="1"/>
  <c r="A143" i="1"/>
  <c r="A144" i="1"/>
  <c r="A146" i="1"/>
  <c r="B146" i="1"/>
  <c r="C146" i="1"/>
  <c r="A148" i="1"/>
  <c r="B148" i="1"/>
  <c r="C148" i="1"/>
  <c r="A150" i="1"/>
  <c r="B150" i="1"/>
  <c r="C150" i="1"/>
  <c r="A153" i="1"/>
  <c r="B153" i="1"/>
  <c r="C153" i="1"/>
  <c r="A155" i="1"/>
  <c r="B155" i="1"/>
  <c r="C155" i="1"/>
  <c r="A159" i="1"/>
  <c r="B159" i="1"/>
  <c r="C159" i="1"/>
  <c r="B161" i="1"/>
  <c r="C161" i="1"/>
  <c r="C162" i="1" s="1"/>
  <c r="B162" i="1"/>
  <c r="A161" i="1"/>
  <c r="A162" i="1" s="1"/>
  <c r="B164" i="1"/>
  <c r="B165" i="1" s="1"/>
  <c r="C164" i="1"/>
  <c r="C165" i="1"/>
  <c r="A164" i="1"/>
  <c r="A165" i="1" s="1"/>
  <c r="A167" i="1"/>
  <c r="B167" i="1"/>
  <c r="C167" i="1"/>
  <c r="B170" i="1"/>
  <c r="C170" i="1"/>
  <c r="B171" i="1"/>
  <c r="C171" i="1"/>
  <c r="A170" i="1"/>
  <c r="A171" i="1" s="1"/>
  <c r="B195" i="1"/>
  <c r="B196" i="1" s="1"/>
  <c r="B197" i="1" s="1"/>
  <c r="C195" i="1"/>
  <c r="C196" i="1" s="1"/>
  <c r="C197" i="1" s="1"/>
  <c r="A195" i="1"/>
  <c r="A196" i="1" s="1"/>
  <c r="A201" i="1"/>
  <c r="B201" i="1"/>
  <c r="C201" i="1"/>
  <c r="A205" i="1"/>
  <c r="B205" i="1"/>
  <c r="C205" i="1"/>
  <c r="A210" i="1"/>
  <c r="B210" i="1"/>
  <c r="C210" i="1"/>
  <c r="B216" i="1"/>
  <c r="C216" i="1"/>
  <c r="C217" i="1" s="1"/>
  <c r="C218" i="1" s="1"/>
  <c r="B217" i="1"/>
  <c r="B218" i="1" s="1"/>
  <c r="A216" i="1"/>
  <c r="A217" i="1"/>
  <c r="A218" i="1" s="1"/>
  <c r="B220" i="1"/>
  <c r="C220" i="1"/>
  <c r="C221" i="1" s="1"/>
  <c r="C222" i="1" s="1"/>
  <c r="B221" i="1"/>
  <c r="B222" i="1" s="1"/>
  <c r="A220" i="1"/>
  <c r="A221" i="1" s="1"/>
  <c r="A225" i="1"/>
  <c r="B225" i="1"/>
  <c r="C225" i="1"/>
  <c r="A229" i="1"/>
  <c r="B229" i="1"/>
  <c r="C229" i="1"/>
  <c r="A231" i="1"/>
  <c r="B231" i="1"/>
  <c r="C231" i="1"/>
  <c r="A235" i="1"/>
  <c r="B235" i="1"/>
  <c r="C235" i="1"/>
  <c r="A237" i="1"/>
  <c r="B237" i="1"/>
  <c r="C237" i="1"/>
  <c r="A239" i="1"/>
  <c r="B239" i="1"/>
  <c r="C239" i="1"/>
  <c r="A241" i="1"/>
  <c r="B241" i="1"/>
  <c r="C241" i="1"/>
  <c r="B252" i="1"/>
  <c r="B253" i="1" s="1"/>
  <c r="C252" i="1"/>
  <c r="C253" i="1"/>
  <c r="A252" i="1"/>
  <c r="A253" i="1" s="1"/>
  <c r="A255" i="1"/>
  <c r="B255" i="1"/>
  <c r="C255" i="1"/>
  <c r="A257" i="1"/>
  <c r="B257" i="1"/>
  <c r="C257" i="1"/>
  <c r="B263" i="1"/>
  <c r="B264" i="1" s="1"/>
  <c r="B265" i="1" s="1"/>
  <c r="B266" i="1" s="1"/>
  <c r="B267" i="1" s="1"/>
  <c r="C263" i="1"/>
  <c r="C264" i="1" s="1"/>
  <c r="C265" i="1" s="1"/>
  <c r="C266" i="1" s="1"/>
  <c r="C267" i="1" s="1"/>
  <c r="A263" i="1"/>
  <c r="A264" i="1"/>
  <c r="A265" i="1"/>
  <c r="A266" i="1" s="1"/>
  <c r="A275" i="1"/>
  <c r="B275" i="1"/>
  <c r="C275" i="1"/>
  <c r="A279" i="1"/>
  <c r="B279" i="1"/>
  <c r="C279" i="1"/>
  <c r="B281" i="1"/>
  <c r="C281" i="1"/>
  <c r="B282" i="1"/>
  <c r="B283" i="1" s="1"/>
  <c r="C282" i="1"/>
  <c r="C283" i="1" s="1"/>
  <c r="A281" i="1"/>
  <c r="A282" i="1"/>
  <c r="A283" i="1" s="1"/>
  <c r="A286" i="1"/>
  <c r="B286" i="1"/>
  <c r="C286" i="1"/>
  <c r="A295" i="1"/>
  <c r="B295" i="1"/>
  <c r="C295" i="1"/>
  <c r="A298" i="1"/>
  <c r="B298" i="1"/>
  <c r="C298" i="1"/>
  <c r="B300" i="1"/>
  <c r="B301" i="1" s="1"/>
  <c r="C300" i="1"/>
  <c r="C301" i="1" s="1"/>
  <c r="A300" i="1"/>
  <c r="A301" i="1"/>
  <c r="A304" i="1"/>
  <c r="B304" i="1"/>
  <c r="C304" i="1"/>
  <c r="A306" i="1"/>
  <c r="B306" i="1"/>
  <c r="C306" i="1"/>
  <c r="A308" i="1"/>
  <c r="B308" i="1"/>
  <c r="C308" i="1"/>
  <c r="A311" i="1"/>
  <c r="B311" i="1"/>
  <c r="C311" i="1"/>
  <c r="A314" i="1"/>
  <c r="B314" i="1"/>
  <c r="C314" i="1"/>
  <c r="B320" i="1"/>
  <c r="B321" i="1" s="1"/>
  <c r="B322" i="1" s="1"/>
  <c r="C320" i="1"/>
  <c r="C321" i="1"/>
  <c r="C322" i="1" s="1"/>
  <c r="A320" i="1"/>
  <c r="A321" i="1"/>
  <c r="A322" i="1" s="1"/>
  <c r="B324" i="1"/>
  <c r="C324" i="1"/>
  <c r="B325" i="1"/>
  <c r="B326" i="1" s="1"/>
  <c r="C325" i="1"/>
  <c r="C326" i="1" s="1"/>
  <c r="A324" i="1"/>
  <c r="A325" i="1"/>
  <c r="A326" i="1"/>
  <c r="B328" i="1"/>
  <c r="C328" i="1"/>
  <c r="C329" i="1" s="1"/>
  <c r="C330" i="1" s="1"/>
  <c r="C331" i="1" s="1"/>
  <c r="C332" i="1" s="1"/>
  <c r="C333" i="1" s="1"/>
  <c r="C334" i="1" s="1"/>
  <c r="B329" i="1"/>
  <c r="B330" i="1" s="1"/>
  <c r="B331" i="1" s="1"/>
  <c r="B332" i="1" s="1"/>
  <c r="B333" i="1" s="1"/>
  <c r="B334" i="1" s="1"/>
  <c r="A328" i="1"/>
  <c r="A329" i="1" s="1"/>
  <c r="A330" i="1" s="1"/>
  <c r="B336" i="1"/>
  <c r="C336" i="1"/>
  <c r="C337" i="1" s="1"/>
  <c r="C338" i="1" s="1"/>
  <c r="B337" i="1"/>
  <c r="B338" i="1" s="1"/>
  <c r="A336" i="1"/>
  <c r="A337" i="1" s="1"/>
  <c r="B340" i="1"/>
  <c r="B341" i="1" s="1"/>
  <c r="C340" i="1"/>
  <c r="C341" i="1" s="1"/>
  <c r="A340" i="1"/>
  <c r="A341" i="1" s="1"/>
  <c r="A343" i="1"/>
  <c r="B343" i="1"/>
  <c r="C343" i="1"/>
  <c r="A348" i="1"/>
  <c r="B348" i="1"/>
  <c r="C348" i="1"/>
  <c r="B353" i="1"/>
  <c r="B354" i="1" s="1"/>
  <c r="B355" i="1" s="1"/>
  <c r="B356" i="1" s="1"/>
  <c r="C353" i="1"/>
  <c r="C354" i="1"/>
  <c r="C355" i="1"/>
  <c r="C356" i="1" s="1"/>
  <c r="A353" i="1"/>
  <c r="A354" i="1" s="1"/>
  <c r="B358" i="1"/>
  <c r="B359" i="1" s="1"/>
  <c r="C358" i="1"/>
  <c r="C359" i="1" s="1"/>
  <c r="A358" i="1"/>
  <c r="A359" i="1" s="1"/>
  <c r="B361" i="1"/>
  <c r="B362" i="1" s="1"/>
  <c r="C361" i="1"/>
  <c r="C362" i="1" s="1"/>
  <c r="A361" i="1"/>
  <c r="A362" i="1"/>
  <c r="B365" i="1"/>
  <c r="B366" i="1" s="1"/>
  <c r="C365" i="1"/>
  <c r="C366" i="1"/>
  <c r="A365" i="1"/>
  <c r="A366" i="1" s="1"/>
  <c r="B368" i="1"/>
  <c r="C368" i="1"/>
  <c r="C369" i="1" s="1"/>
  <c r="B369" i="1"/>
  <c r="A368" i="1"/>
  <c r="A369" i="1"/>
  <c r="B378" i="1"/>
  <c r="B379" i="1" s="1"/>
  <c r="B380" i="1" s="1"/>
  <c r="B381" i="1" s="1"/>
  <c r="C378" i="1"/>
  <c r="C379" i="1" s="1"/>
  <c r="C380" i="1" s="1"/>
  <c r="C381" i="1" s="1"/>
  <c r="A378" i="1"/>
  <c r="A379" i="1"/>
  <c r="A380" i="1" s="1"/>
  <c r="A383" i="1"/>
  <c r="B383" i="1"/>
  <c r="C383" i="1"/>
  <c r="A222" i="1" l="1"/>
  <c r="A331" i="1"/>
  <c r="A197" i="1"/>
  <c r="A381" i="1"/>
  <c r="A267" i="1"/>
  <c r="A36" i="1"/>
  <c r="A355" i="1"/>
  <c r="A338" i="1"/>
  <c r="A139" i="1"/>
  <c r="A110" i="1"/>
  <c r="A111" i="1" l="1"/>
  <c r="A332" i="1"/>
  <c r="A356" i="1"/>
  <c r="A140" i="1"/>
  <c r="A333" i="1" l="1"/>
  <c r="A141" i="1"/>
  <c r="A334" i="1" l="1"/>
</calcChain>
</file>

<file path=xl/sharedStrings.xml><?xml version="1.0" encoding="utf-8"?>
<sst xmlns="http://schemas.openxmlformats.org/spreadsheetml/2006/main" count="4225" uniqueCount="1351">
  <si>
    <t>CoC #</t>
  </si>
  <si>
    <t>CoC Name</t>
  </si>
  <si>
    <t>Urban/Rural</t>
  </si>
  <si>
    <t>Grant # / Planned Enrollments</t>
  </si>
  <si>
    <t>2023 PIT Count</t>
  </si>
  <si>
    <t>CoC Total Planned Enrollment</t>
  </si>
  <si>
    <t>Saturation %</t>
  </si>
  <si>
    <t>AL-504</t>
  </si>
  <si>
    <t>Montgomery City &amp; County CoC</t>
  </si>
  <si>
    <t>Other Largely Urban CoC</t>
  </si>
  <si>
    <t>38348: 89</t>
  </si>
  <si>
    <t>AR-500</t>
  </si>
  <si>
    <t>Little Rock/Central Arkansas CoC</t>
  </si>
  <si>
    <t>38362: 80</t>
  </si>
  <si>
    <t>AR-503</t>
  </si>
  <si>
    <t>Arkansas Balance of State  CoC</t>
  </si>
  <si>
    <t>Largely Rural CoC</t>
  </si>
  <si>
    <t>38372: 14</t>
  </si>
  <si>
    <t>38341: 9</t>
  </si>
  <si>
    <t>36535: 12</t>
  </si>
  <si>
    <t>AZ-500</t>
  </si>
  <si>
    <t>Arizona Balance of State CoC</t>
  </si>
  <si>
    <t>38382: 100</t>
  </si>
  <si>
    <t>AZ-502</t>
  </si>
  <si>
    <t>Phoenix, Mesa/Maricopa County CoC</t>
  </si>
  <si>
    <t>Major City CoC</t>
  </si>
  <si>
    <t>38344: 150</t>
  </si>
  <si>
    <t>000046: 90</t>
  </si>
  <si>
    <t>CA-500</t>
  </si>
  <si>
    <t>San Jose/Santa Clara City &amp; County CoC</t>
  </si>
  <si>
    <t>000041: 45</t>
  </si>
  <si>
    <t>CA-501</t>
  </si>
  <si>
    <t>San Francisco CoC</t>
  </si>
  <si>
    <t>000041: 48</t>
  </si>
  <si>
    <t>000015: 30</t>
  </si>
  <si>
    <t>000010: 30</t>
  </si>
  <si>
    <t>CA-502</t>
  </si>
  <si>
    <t>Oakland, Berkeley/Alameda County CoC</t>
  </si>
  <si>
    <t>000042: 84</t>
  </si>
  <si>
    <t>000020: 70</t>
  </si>
  <si>
    <t>000010: 32</t>
  </si>
  <si>
    <t>CA-503</t>
  </si>
  <si>
    <t>Sacramento City &amp; County CoC</t>
  </si>
  <si>
    <t>CA-504</t>
  </si>
  <si>
    <t>Santa Rosa, Petaluma/Sonoma County CoC</t>
  </si>
  <si>
    <t>36507: 55</t>
  </si>
  <si>
    <t>CA-505</t>
  </si>
  <si>
    <t>Contra Costa County CoC</t>
  </si>
  <si>
    <t>Largely Suburban CoC</t>
  </si>
  <si>
    <t>38378: 59</t>
  </si>
  <si>
    <t>000042: 44</t>
  </si>
  <si>
    <t>000020: 20</t>
  </si>
  <si>
    <t>000015: 10</t>
  </si>
  <si>
    <t>000010: 5</t>
  </si>
  <si>
    <t>CA-506</t>
  </si>
  <si>
    <t>Salinas/Monterey, San Benito Counties CoC</t>
  </si>
  <si>
    <t>38340: 31</t>
  </si>
  <si>
    <t>CA-507</t>
  </si>
  <si>
    <t>Marin County CoC</t>
  </si>
  <si>
    <t>CA-508</t>
  </si>
  <si>
    <t>Watsonville/Santa Cruz City &amp; County CoC</t>
  </si>
  <si>
    <t>38340: 63</t>
  </si>
  <si>
    <t>CA-512</t>
  </si>
  <si>
    <t>Daly City/San Mateo County CoC</t>
  </si>
  <si>
    <t>000041: 10</t>
  </si>
  <si>
    <t>000010: 3</t>
  </si>
  <si>
    <t>CA-513</t>
  </si>
  <si>
    <t>Visalia/Kings, Tulare Counties CoC</t>
  </si>
  <si>
    <t>36533: 46</t>
  </si>
  <si>
    <t>CA-514</t>
  </si>
  <si>
    <t>Fresno City &amp; County/Madera County CoC</t>
  </si>
  <si>
    <t>38392: 120</t>
  </si>
  <si>
    <t>CA-517</t>
  </si>
  <si>
    <t>Napa City &amp; County CoC</t>
  </si>
  <si>
    <t>CA-518</t>
  </si>
  <si>
    <t>Vallejo/Solano County CoC</t>
  </si>
  <si>
    <t>38378: 16</t>
  </si>
  <si>
    <t>000042: 22</t>
  </si>
  <si>
    <t>000020: 30</t>
  </si>
  <si>
    <t>CA-526</t>
  </si>
  <si>
    <t>Amador, Calaveras, Mariposa, Tuolumne Counties CoC</t>
  </si>
  <si>
    <t>000020: 10</t>
  </si>
  <si>
    <t>CA-529</t>
  </si>
  <si>
    <t>Lake County CoC</t>
  </si>
  <si>
    <t>36507: 5</t>
  </si>
  <si>
    <t>CA-600</t>
  </si>
  <si>
    <t>Los Angeles City &amp; County CoC</t>
  </si>
  <si>
    <t>38379: 158</t>
  </si>
  <si>
    <t>36585: 100</t>
  </si>
  <si>
    <t>36542: 180</t>
  </si>
  <si>
    <t>000062: 170</t>
  </si>
  <si>
    <t>000031: 175</t>
  </si>
  <si>
    <t>CA-601</t>
  </si>
  <si>
    <t>San Diego City and County CoC</t>
  </si>
  <si>
    <t>36587: 200</t>
  </si>
  <si>
    <t>36509: 218</t>
  </si>
  <si>
    <t>000011: 150</t>
  </si>
  <si>
    <t>CA-602</t>
  </si>
  <si>
    <t>Santa Ana, Anaheim/Orange County CoC</t>
  </si>
  <si>
    <t>38379: 13</t>
  </si>
  <si>
    <t>000031: 25</t>
  </si>
  <si>
    <t>000014: 100</t>
  </si>
  <si>
    <t>CA-604</t>
  </si>
  <si>
    <t>Bakersfield/Kern County CoC</t>
  </si>
  <si>
    <t>36533: 64</t>
  </si>
  <si>
    <t>000071: 20</t>
  </si>
  <si>
    <t>CA-608</t>
  </si>
  <si>
    <t>Riverside City &amp; County CoC</t>
  </si>
  <si>
    <t>000047: 58</t>
  </si>
  <si>
    <t>000014: 50</t>
  </si>
  <si>
    <t>CA-609</t>
  </si>
  <si>
    <t>San Bernardino City &amp; County CoC</t>
  </si>
  <si>
    <t>38379: 9</t>
  </si>
  <si>
    <t>000047: 42</t>
  </si>
  <si>
    <t>CO-500</t>
  </si>
  <si>
    <t>Colorado Balance of State CoC</t>
  </si>
  <si>
    <t>38361: 19</t>
  </si>
  <si>
    <t>CO-503</t>
  </si>
  <si>
    <t>Metropolitan Denver CoC</t>
  </si>
  <si>
    <t>000048: 28</t>
  </si>
  <si>
    <t>000025: 85</t>
  </si>
  <si>
    <t>CO-504</t>
  </si>
  <si>
    <t>Colorado Springs/El Paso County CoC</t>
  </si>
  <si>
    <t>38361: 26</t>
  </si>
  <si>
    <t>CO-505</t>
  </si>
  <si>
    <t>Fort Collins, Greeley, Loveland/Larimer, Weld Counties CoC</t>
  </si>
  <si>
    <t>000048: 56</t>
  </si>
  <si>
    <t>CT-503</t>
  </si>
  <si>
    <t>Bridgeport, Stamford, Norwalk, Danbury/Fairfield County CoC</t>
  </si>
  <si>
    <t>38356: 174</t>
  </si>
  <si>
    <t>CT-505</t>
  </si>
  <si>
    <t>Connecticut Balance of State CoC</t>
  </si>
  <si>
    <t>36531: 72</t>
  </si>
  <si>
    <t>DC-500</t>
  </si>
  <si>
    <t>District of Columbia CoC</t>
  </si>
  <si>
    <t>38390: 114</t>
  </si>
  <si>
    <t>36590: 92</t>
  </si>
  <si>
    <t>000029: 30</t>
  </si>
  <si>
    <t>DE-500</t>
  </si>
  <si>
    <t>Delaware Statewide CoC</t>
  </si>
  <si>
    <t>000054: 28</t>
  </si>
  <si>
    <t>FL-500</t>
  </si>
  <si>
    <t>Sarasota, Bradenton/Manatee, Sarasota Counties CoC</t>
  </si>
  <si>
    <t>38350: 39</t>
  </si>
  <si>
    <t>FL-501</t>
  </si>
  <si>
    <t>Tampa/Hillsborough County CoC</t>
  </si>
  <si>
    <t>38349: 107</t>
  </si>
  <si>
    <t>000043: 30</t>
  </si>
  <si>
    <t>FL-502</t>
  </si>
  <si>
    <t>St. Petersburg, Clearwater, Largo/Pinellas County CoC</t>
  </si>
  <si>
    <t>38350: 118</t>
  </si>
  <si>
    <t>FL-503</t>
  </si>
  <si>
    <t>Lakeland/Polk County CoC</t>
  </si>
  <si>
    <t>38349: 22</t>
  </si>
  <si>
    <t>000043: 9</t>
  </si>
  <si>
    <t>FL-509</t>
  </si>
  <si>
    <t>Fort Pierce/St. Lucie, Indian River, Martin Counties CoC</t>
  </si>
  <si>
    <t>000045: 100</t>
  </si>
  <si>
    <t>FL-510</t>
  </si>
  <si>
    <t>Jacksonville-Duval, Clay Counties CoC</t>
  </si>
  <si>
    <t>36536: 100</t>
  </si>
  <si>
    <t>FL-517</t>
  </si>
  <si>
    <t>Hendry, Hardee, Highlands Counties CoC</t>
  </si>
  <si>
    <t>38349: 15</t>
  </si>
  <si>
    <t>FL-519</t>
  </si>
  <si>
    <t>Pasco County CoC</t>
  </si>
  <si>
    <t>000043: 15</t>
  </si>
  <si>
    <t>000019: 95</t>
  </si>
  <si>
    <t>FL-601</t>
  </si>
  <si>
    <t>Ft Lauderdale/Broward County CoC</t>
  </si>
  <si>
    <t>38383: 100</t>
  </si>
  <si>
    <t>GA-501</t>
  </si>
  <si>
    <t>Georgia Balance of State CoC</t>
  </si>
  <si>
    <t>38370: 106</t>
  </si>
  <si>
    <t>000067: 73</t>
  </si>
  <si>
    <t>000006: 37</t>
  </si>
  <si>
    <t>GA-502</t>
  </si>
  <si>
    <t>Fulton County CoC</t>
  </si>
  <si>
    <t>38370: 6</t>
  </si>
  <si>
    <t>GA-505</t>
  </si>
  <si>
    <t>Columbus-Muscogee CoC</t>
  </si>
  <si>
    <t>000067: 7</t>
  </si>
  <si>
    <t>GA-506</t>
  </si>
  <si>
    <t>Marietta/Cobb County CoC</t>
  </si>
  <si>
    <t>38370: 10</t>
  </si>
  <si>
    <t>GA-508</t>
  </si>
  <si>
    <t>DeKalb County CoC</t>
  </si>
  <si>
    <t>38370: 8</t>
  </si>
  <si>
    <t>GU-500</t>
  </si>
  <si>
    <t>Guam CoC</t>
  </si>
  <si>
    <t>38373: 35</t>
  </si>
  <si>
    <t>HI-500</t>
  </si>
  <si>
    <t>Hawaii Balance of State CoC</t>
  </si>
  <si>
    <t>36512: 35</t>
  </si>
  <si>
    <t>HI-501</t>
  </si>
  <si>
    <t>Honolulu City and County CoC</t>
  </si>
  <si>
    <t>36512: 65</t>
  </si>
  <si>
    <t>IA-500</t>
  </si>
  <si>
    <t>Sioux City/Dakota, Woodbury Counties CoC</t>
  </si>
  <si>
    <t>38393: 4</t>
  </si>
  <si>
    <t>IA-501</t>
  </si>
  <si>
    <t>Iowa Balance of State CoC</t>
  </si>
  <si>
    <t>38355: 91</t>
  </si>
  <si>
    <t>000072: 78</t>
  </si>
  <si>
    <t>ID-500</t>
  </si>
  <si>
    <t>Boise/Ada County CoC</t>
  </si>
  <si>
    <t>38347: 20</t>
  </si>
  <si>
    <t>ID-501</t>
  </si>
  <si>
    <t>Idaho Balance of State CoC</t>
  </si>
  <si>
    <t>38347: 10</t>
  </si>
  <si>
    <t>IL-500</t>
  </si>
  <si>
    <t>McHenry County CoC</t>
  </si>
  <si>
    <t>000037: 35</t>
  </si>
  <si>
    <t>IL-501</t>
  </si>
  <si>
    <t>Rockford/DeKalb, Winnebago, Boone Counties CoC</t>
  </si>
  <si>
    <t>000037: 40</t>
  </si>
  <si>
    <t>IL-502</t>
  </si>
  <si>
    <t>Waukegan, North Chicago/Lake County CoC</t>
  </si>
  <si>
    <t>38369: 1</t>
  </si>
  <si>
    <t>IL-506</t>
  </si>
  <si>
    <t>Joliet, Bolingbrook/Will County CoC</t>
  </si>
  <si>
    <t>38369: 4</t>
  </si>
  <si>
    <t>IL-511</t>
  </si>
  <si>
    <t>Cook County CoC</t>
  </si>
  <si>
    <t>38369: 8</t>
  </si>
  <si>
    <t>IL-512</t>
  </si>
  <si>
    <t>Bloomington/Central Illinois CoC</t>
  </si>
  <si>
    <t>38369: 6</t>
  </si>
  <si>
    <t>IL-514</t>
  </si>
  <si>
    <t>DuPage County CoC</t>
  </si>
  <si>
    <t>IL-517</t>
  </si>
  <si>
    <t>Aurora, Elgin/Kane County CoC</t>
  </si>
  <si>
    <t>38369: 2</t>
  </si>
  <si>
    <t>IL-518</t>
  </si>
  <si>
    <t>Rock Island, Moline/Northwestern Illinois CoC</t>
  </si>
  <si>
    <t>38355: 45</t>
  </si>
  <si>
    <t>IN-502</t>
  </si>
  <si>
    <t>Indiana Balance of State CoC</t>
  </si>
  <si>
    <t>38369: 125</t>
  </si>
  <si>
    <t>38354: 9</t>
  </si>
  <si>
    <t>36532: 65</t>
  </si>
  <si>
    <t>000066: 50</t>
  </si>
  <si>
    <t>000023: 37</t>
  </si>
  <si>
    <t>000001: 88</t>
  </si>
  <si>
    <t>IN-503</t>
  </si>
  <si>
    <t>Indianapolis CoC</t>
  </si>
  <si>
    <t>36532: 35</t>
  </si>
  <si>
    <t>000066: 100</t>
  </si>
  <si>
    <t>000023: 63</t>
  </si>
  <si>
    <t>KS-505</t>
  </si>
  <si>
    <t>Overland Park, Shawnee/Johnson County CoC</t>
  </si>
  <si>
    <t>38380: 1</t>
  </si>
  <si>
    <t>KY-500</t>
  </si>
  <si>
    <t>Kentucky Balance of State CoC</t>
  </si>
  <si>
    <t>38391: 50</t>
  </si>
  <si>
    <t>000049: 48</t>
  </si>
  <si>
    <t>000035: 77</t>
  </si>
  <si>
    <t>KY-501</t>
  </si>
  <si>
    <t>Louisville-Jefferson County CoC</t>
  </si>
  <si>
    <t>000049: 50</t>
  </si>
  <si>
    <t>KY-502</t>
  </si>
  <si>
    <t>Lexington-Fayette County CoC</t>
  </si>
  <si>
    <t>000049: 27</t>
  </si>
  <si>
    <t>000035: 8</t>
  </si>
  <si>
    <t>LA-502</t>
  </si>
  <si>
    <t>Shreveport, Bossier/Northwest Louisiana CoC</t>
  </si>
  <si>
    <t>38346: 71</t>
  </si>
  <si>
    <t>MA-500</t>
  </si>
  <si>
    <t>Boston CoC</t>
  </si>
  <si>
    <t>38389: 105</t>
  </si>
  <si>
    <t>000061: 67</t>
  </si>
  <si>
    <t>MA-503</t>
  </si>
  <si>
    <t>Cape Cod Islands CoC</t>
  </si>
  <si>
    <t>38389: 23</t>
  </si>
  <si>
    <t>000060: 8</t>
  </si>
  <si>
    <t>MA-504</t>
  </si>
  <si>
    <t>Springfield/Hampden County CoC</t>
  </si>
  <si>
    <t>36539: 9</t>
  </si>
  <si>
    <t>000058: 7</t>
  </si>
  <si>
    <t>MA-506</t>
  </si>
  <si>
    <t>Worcester City &amp; County CoC</t>
  </si>
  <si>
    <t>36539: 28</t>
  </si>
  <si>
    <t>000058: 32</t>
  </si>
  <si>
    <t>MA-507</t>
  </si>
  <si>
    <t>Pittsfield/Berkshire, Franklin, Hampshire Counties CoC</t>
  </si>
  <si>
    <t>36539: 32</t>
  </si>
  <si>
    <t>000058: 40</t>
  </si>
  <si>
    <t>MA-511</t>
  </si>
  <si>
    <t>Quincy, Brockton, Weymouth, Plymouth City and County CoC</t>
  </si>
  <si>
    <t>38389: 17</t>
  </si>
  <si>
    <t>000060: 45</t>
  </si>
  <si>
    <t>000057: 15</t>
  </si>
  <si>
    <t>MA-516</t>
  </si>
  <si>
    <t>Massachusetts Balance of State CoC</t>
  </si>
  <si>
    <t>38389: 29</t>
  </si>
  <si>
    <t>36539: 19</t>
  </si>
  <si>
    <t>000061: 30</t>
  </si>
  <si>
    <t>000058: 11</t>
  </si>
  <si>
    <t>000057: 29</t>
  </si>
  <si>
    <t>000036: 24</t>
  </si>
  <si>
    <t>MA-519</t>
  </si>
  <si>
    <t>Attleboro, Taunton/Bristol County CoC</t>
  </si>
  <si>
    <t>38389: 1</t>
  </si>
  <si>
    <t>36583: 0</t>
  </si>
  <si>
    <t>000057: 0</t>
  </si>
  <si>
    <t>MD-501</t>
  </si>
  <si>
    <t>Baltimore CoC</t>
  </si>
  <si>
    <t>38363: 100</t>
  </si>
  <si>
    <t>000029: 40</t>
  </si>
  <si>
    <t>MD-503</t>
  </si>
  <si>
    <t>Annapolis/Anne Arundel County CoC</t>
  </si>
  <si>
    <t>000033: 20</t>
  </si>
  <si>
    <t>000002: 18</t>
  </si>
  <si>
    <t>MD-504</t>
  </si>
  <si>
    <t>Howard County CoC</t>
  </si>
  <si>
    <t>000033: 8</t>
  </si>
  <si>
    <t>000029: 2</t>
  </si>
  <si>
    <t>MD-505</t>
  </si>
  <si>
    <t>Baltimore County CoC</t>
  </si>
  <si>
    <t>MD-506</t>
  </si>
  <si>
    <t>Carroll County CoC</t>
  </si>
  <si>
    <t>000002: 5</t>
  </si>
  <si>
    <t>MD-509</t>
  </si>
  <si>
    <t>Frederick City &amp; County CoC</t>
  </si>
  <si>
    <t>000002: 6</t>
  </si>
  <si>
    <t>MD-511</t>
  </si>
  <si>
    <t>Mid-Shore Regional CoC</t>
  </si>
  <si>
    <t>000040: 10</t>
  </si>
  <si>
    <t>MD-513</t>
  </si>
  <si>
    <t>Wicomico, Somerset, Worcester Counties CoC</t>
  </si>
  <si>
    <t>000040: 30</t>
  </si>
  <si>
    <t>MD-514</t>
  </si>
  <si>
    <t>Maryland Balance of State CoC</t>
  </si>
  <si>
    <t>000033: 98</t>
  </si>
  <si>
    <t>000002: 58</t>
  </si>
  <si>
    <t>MD-600</t>
  </si>
  <si>
    <t>Prince George's County CoC</t>
  </si>
  <si>
    <t>38390: 4</t>
  </si>
  <si>
    <t>36590: 3</t>
  </si>
  <si>
    <t>000029: 7</t>
  </si>
  <si>
    <t>MD-601</t>
  </si>
  <si>
    <t>Montgomery County CoC</t>
  </si>
  <si>
    <t>38390: 8</t>
  </si>
  <si>
    <t>36590: 7</t>
  </si>
  <si>
    <t>ME-500</t>
  </si>
  <si>
    <t>Maine Statewide CoC</t>
  </si>
  <si>
    <t>38353: 110</t>
  </si>
  <si>
    <t>000052: 25</t>
  </si>
  <si>
    <t>MI-500</t>
  </si>
  <si>
    <t>Michigan Balance of State CoC</t>
  </si>
  <si>
    <t>38351: 26</t>
  </si>
  <si>
    <t>MI-502</t>
  </si>
  <si>
    <t>Dearborn, Dearborn Heights, Westland/Wayne County CoC</t>
  </si>
  <si>
    <t>36508: 82</t>
  </si>
  <si>
    <t>000038: 15</t>
  </si>
  <si>
    <t>000032: 20</t>
  </si>
  <si>
    <t>MI-503</t>
  </si>
  <si>
    <t>St. Clair Shores, Warren/Macomb County CoC</t>
  </si>
  <si>
    <t>000038: 10</t>
  </si>
  <si>
    <t>MI-504</t>
  </si>
  <si>
    <t>Pontiac, Royal Oak/Oakland County CoC</t>
  </si>
  <si>
    <t>000032: 10</t>
  </si>
  <si>
    <t>MI-506</t>
  </si>
  <si>
    <t>Grand Rapids, Wyoming/Kent County CoC</t>
  </si>
  <si>
    <t>MI-507</t>
  </si>
  <si>
    <t>Portage, Kalamazoo City &amp; County CoC</t>
  </si>
  <si>
    <t>38351: 10</t>
  </si>
  <si>
    <t>MI-509</t>
  </si>
  <si>
    <t>Washtenaw County CoC</t>
  </si>
  <si>
    <t>000032: 25</t>
  </si>
  <si>
    <t>MI-514</t>
  </si>
  <si>
    <t>Battle Creek/Calhoun County CoC</t>
  </si>
  <si>
    <t>38351: 9</t>
  </si>
  <si>
    <t>MI-516</t>
  </si>
  <si>
    <t>Norton Shores, Muskegon City &amp; County CoC</t>
  </si>
  <si>
    <t>38351: 1</t>
  </si>
  <si>
    <t>MI-517</t>
  </si>
  <si>
    <t>Jackson City &amp; County CoC</t>
  </si>
  <si>
    <t>000032: 3</t>
  </si>
  <si>
    <t>MI-518</t>
  </si>
  <si>
    <t>Livingston County CoC</t>
  </si>
  <si>
    <t>000032: 2</t>
  </si>
  <si>
    <t>MI-519</t>
  </si>
  <si>
    <t>Holland/Ottawa County CoC</t>
  </si>
  <si>
    <t>38351: 3</t>
  </si>
  <si>
    <t>MN-500</t>
  </si>
  <si>
    <t>Minneapolis/Hennepin County CoC</t>
  </si>
  <si>
    <t>000030: 79</t>
  </si>
  <si>
    <t>MN-501</t>
  </si>
  <si>
    <t>Saint Paul/Ramsey County CoC</t>
  </si>
  <si>
    <t>000030: 36</t>
  </si>
  <si>
    <t>MN-502</t>
  </si>
  <si>
    <t>Rochester/Southeast Minnesota CoC</t>
  </si>
  <si>
    <t>36579: 41</t>
  </si>
  <si>
    <t>MN-503</t>
  </si>
  <si>
    <t>Dakota, Anoka, Washington, Scott, Carver Counties CoC</t>
  </si>
  <si>
    <t>000030: 13</t>
  </si>
  <si>
    <t>MN-504</t>
  </si>
  <si>
    <t>Northeast Minnesota CoC</t>
  </si>
  <si>
    <t>36579: 2</t>
  </si>
  <si>
    <t>MN-505</t>
  </si>
  <si>
    <t>St. Cloud/Central Minnesota CoC</t>
  </si>
  <si>
    <t>MN-506</t>
  </si>
  <si>
    <t>Northwest Minnesota CoC</t>
  </si>
  <si>
    <t>36579: 12</t>
  </si>
  <si>
    <t>MN-508</t>
  </si>
  <si>
    <t>Moorhead/West Central Minnesota CoC</t>
  </si>
  <si>
    <t>36579: 8</t>
  </si>
  <si>
    <t>MN-509</t>
  </si>
  <si>
    <t>Duluth/St. Louis County CoC</t>
  </si>
  <si>
    <t>36579: 36</t>
  </si>
  <si>
    <t>MN-511</t>
  </si>
  <si>
    <t>Southwest Minnesota CoC</t>
  </si>
  <si>
    <t>36579: 10</t>
  </si>
  <si>
    <t>MO-600</t>
  </si>
  <si>
    <t>Springfield/Greene, Christian, Webster Counties CoC</t>
  </si>
  <si>
    <t>36535: 18</t>
  </si>
  <si>
    <t>MO-602</t>
  </si>
  <si>
    <t>Joplin/Jasper, Newton Counties CoC</t>
  </si>
  <si>
    <t>36535: 25</t>
  </si>
  <si>
    <t>MO-606</t>
  </si>
  <si>
    <t>Missouri Balance of State CoC</t>
  </si>
  <si>
    <t>38380: 21</t>
  </si>
  <si>
    <t>38341: 51</t>
  </si>
  <si>
    <t>36591: 60</t>
  </si>
  <si>
    <t>36535: 65</t>
  </si>
  <si>
    <t>MS-501</t>
  </si>
  <si>
    <t>Mississippi Balance of State CoC</t>
  </si>
  <si>
    <t>38372: 16</t>
  </si>
  <si>
    <t>MS-503</t>
  </si>
  <si>
    <t>Gulf Port/Gulf Coast Regional CoC</t>
  </si>
  <si>
    <t>36511: 70</t>
  </si>
  <si>
    <t>MT-500</t>
  </si>
  <si>
    <t>Montana Statewide CoC</t>
  </si>
  <si>
    <t>38357: 150</t>
  </si>
  <si>
    <t>000056: 100</t>
  </si>
  <si>
    <t>NC-500</t>
  </si>
  <si>
    <t>Winston-Salem/Forsyth County CoC</t>
  </si>
  <si>
    <t>38371: 24</t>
  </si>
  <si>
    <t>NC-501</t>
  </si>
  <si>
    <t>Asheville/Buncombe County CoC</t>
  </si>
  <si>
    <t>000021: 102</t>
  </si>
  <si>
    <t>NC-503</t>
  </si>
  <si>
    <t>North Carolina Balance of State CoC</t>
  </si>
  <si>
    <t>38371: 58</t>
  </si>
  <si>
    <t>000021: 42</t>
  </si>
  <si>
    <t>NC-504</t>
  </si>
  <si>
    <t>Greensboro, High Point/Guilford County CoC</t>
  </si>
  <si>
    <t>38371: 29</t>
  </si>
  <si>
    <t>NC-505</t>
  </si>
  <si>
    <t>Charlotte/Mecklenburg County CoC</t>
  </si>
  <si>
    <t>38371: 60</t>
  </si>
  <si>
    <t>NC-509</t>
  </si>
  <si>
    <t>Gastonia/Cleveland, Gaston, Lincoln Counties CoC</t>
  </si>
  <si>
    <t>000021: 22</t>
  </si>
  <si>
    <t>NC-516</t>
  </si>
  <si>
    <t>Northwest North Carolina CoC</t>
  </si>
  <si>
    <t>38371: 2</t>
  </si>
  <si>
    <t>000021: 3</t>
  </si>
  <si>
    <t>ND-500</t>
  </si>
  <si>
    <t>North Dakota Statewide CoC</t>
  </si>
  <si>
    <t>000056: 56</t>
  </si>
  <si>
    <t>NE-500</t>
  </si>
  <si>
    <t>Nebraska Balance of State CoC</t>
  </si>
  <si>
    <t>38393: 15</t>
  </si>
  <si>
    <t>NE-501</t>
  </si>
  <si>
    <t>Omaha, Council Bluffs CoC</t>
  </si>
  <si>
    <t>38393: 60</t>
  </si>
  <si>
    <t>NE-502</t>
  </si>
  <si>
    <t>Lincoln CoC</t>
  </si>
  <si>
    <t>38393: 21</t>
  </si>
  <si>
    <t>NH-500</t>
  </si>
  <si>
    <t>New Hampshire Balance of State CoC</t>
  </si>
  <si>
    <t>38387: 25</t>
  </si>
  <si>
    <t>38360: 43</t>
  </si>
  <si>
    <t>36539: 17</t>
  </si>
  <si>
    <t>000036: 6</t>
  </si>
  <si>
    <t>NH-502</t>
  </si>
  <si>
    <t>Nashua/Hillsborough County CoC</t>
  </si>
  <si>
    <t>38387: 28</t>
  </si>
  <si>
    <t>38360: 47</t>
  </si>
  <si>
    <t>000036: 14</t>
  </si>
  <si>
    <t>NJ-500</t>
  </si>
  <si>
    <t>Atlantic City &amp; County CoC</t>
  </si>
  <si>
    <t>000054: 19</t>
  </si>
  <si>
    <t>NJ-501</t>
  </si>
  <si>
    <t>Bergen County CoC</t>
  </si>
  <si>
    <t>36588: 6</t>
  </si>
  <si>
    <t>36529: 16</t>
  </si>
  <si>
    <t>NJ-502</t>
  </si>
  <si>
    <t>Burlington County CoC</t>
  </si>
  <si>
    <t>000054: 3</t>
  </si>
  <si>
    <t>NJ-503</t>
  </si>
  <si>
    <t>Camden City &amp; County/Gloucester, Cape May, Cumberland Counties CoC</t>
  </si>
  <si>
    <t>000054: 49</t>
  </si>
  <si>
    <t>NJ-504</t>
  </si>
  <si>
    <t>Newark/Essex County CoC</t>
  </si>
  <si>
    <t>36588: 32</t>
  </si>
  <si>
    <t>36529: 86</t>
  </si>
  <si>
    <t>NJ-506</t>
  </si>
  <si>
    <t>Jersey City, Bayonne/Hudson County CoC</t>
  </si>
  <si>
    <t>36529: 17</t>
  </si>
  <si>
    <t>NJ-507</t>
  </si>
  <si>
    <t>New Brunswick/Middlesex County CoC</t>
  </si>
  <si>
    <t>36588: 8</t>
  </si>
  <si>
    <t>NJ-508</t>
  </si>
  <si>
    <t>Monmouth County CoC</t>
  </si>
  <si>
    <t>NJ-509</t>
  </si>
  <si>
    <t>Morris County CoC</t>
  </si>
  <si>
    <t>36588: 1</t>
  </si>
  <si>
    <t>36529: 3</t>
  </si>
  <si>
    <t>NJ-511</t>
  </si>
  <si>
    <t>Paterson/Passaic County CoC</t>
  </si>
  <si>
    <t>36588: 4</t>
  </si>
  <si>
    <t>36529: 12</t>
  </si>
  <si>
    <t>NJ-513</t>
  </si>
  <si>
    <t>Somerset County CoC</t>
  </si>
  <si>
    <t>36588: 14</t>
  </si>
  <si>
    <t>36529: 36</t>
  </si>
  <si>
    <t>NJ-515</t>
  </si>
  <si>
    <t>Elizabeth/Union County CoC</t>
  </si>
  <si>
    <t>36588: 7</t>
  </si>
  <si>
    <t>36529: 19</t>
  </si>
  <si>
    <t>NJ-516</t>
  </si>
  <si>
    <t>Warren, Sussex, Hunterdon Counties CoC</t>
  </si>
  <si>
    <t>36588: 16</t>
  </si>
  <si>
    <t>NM-501</t>
  </si>
  <si>
    <t>New Mexico Balance of State CoC</t>
  </si>
  <si>
    <t>36497: 187</t>
  </si>
  <si>
    <t>NV-500</t>
  </si>
  <si>
    <t>Las Vegas/Clark County CoC</t>
  </si>
  <si>
    <t>36528: 118</t>
  </si>
  <si>
    <t>NV-502</t>
  </si>
  <si>
    <t>Nevada Balance of State CoC</t>
  </si>
  <si>
    <t>36528: 7</t>
  </si>
  <si>
    <t>NY-500</t>
  </si>
  <si>
    <t>Rochester, Irondequoit, Greece/Monroe County CoC</t>
  </si>
  <si>
    <t>38384: 104</t>
  </si>
  <si>
    <t>NY-501</t>
  </si>
  <si>
    <t>Elmira/Steuben, Allegany, Livingston, Chemung, Schuyler Counties CoC</t>
  </si>
  <si>
    <t>38384: 14</t>
  </si>
  <si>
    <t>NY-508</t>
  </si>
  <si>
    <t>Buffalo, Niagara Falls/Erie, Niagara, Orleans, Genesee, Wyoming Counties CoC</t>
  </si>
  <si>
    <t>38384: 92</t>
  </si>
  <si>
    <t>NY-513</t>
  </si>
  <si>
    <t>Wayne, Ontario, Seneca, Yates Counties CoC</t>
  </si>
  <si>
    <t>38384: 30</t>
  </si>
  <si>
    <t>NY-514</t>
  </si>
  <si>
    <t>Jamestown, Dunkirk/Chautauqua County CoC</t>
  </si>
  <si>
    <t>36541: 1</t>
  </si>
  <si>
    <t>NY-600</t>
  </si>
  <si>
    <t>New York City CoC</t>
  </si>
  <si>
    <t>38337: 160</t>
  </si>
  <si>
    <t>36534: 160</t>
  </si>
  <si>
    <t>000013: 180</t>
  </si>
  <si>
    <t>NY-603</t>
  </si>
  <si>
    <t>Nassau, Suffolk Counties CoC</t>
  </si>
  <si>
    <t>000044: 46</t>
  </si>
  <si>
    <t>000012: 75</t>
  </si>
  <si>
    <t>OH-500</t>
  </si>
  <si>
    <t>Cincinnati/Hamilton County CoC</t>
  </si>
  <si>
    <t>000064: 109</t>
  </si>
  <si>
    <t>000003: 62</t>
  </si>
  <si>
    <t>OH-502</t>
  </si>
  <si>
    <t>Cleveland/Cuyahoga County CoC</t>
  </si>
  <si>
    <t>000063: 150</t>
  </si>
  <si>
    <t>OH-503</t>
  </si>
  <si>
    <t>Columbus/Franklin County CoC</t>
  </si>
  <si>
    <t>000065: 113</t>
  </si>
  <si>
    <t>OH-505</t>
  </si>
  <si>
    <t>Dayton, Kettering/Montgomery County CoC</t>
  </si>
  <si>
    <t>38359: 33</t>
  </si>
  <si>
    <t>OH-506</t>
  </si>
  <si>
    <t>Akron, Barberton/Summit County CoC</t>
  </si>
  <si>
    <t>36555: 72</t>
  </si>
  <si>
    <t>OH-507</t>
  </si>
  <si>
    <t>Ohio Balance of State CoC</t>
  </si>
  <si>
    <t>38359: 97</t>
  </si>
  <si>
    <t>36541: 53</t>
  </si>
  <si>
    <t>000065: 38</t>
  </si>
  <si>
    <t>000064: 36</t>
  </si>
  <si>
    <t>000063: 50</t>
  </si>
  <si>
    <t>000003: 14</t>
  </si>
  <si>
    <t>OH-508</t>
  </si>
  <si>
    <t>Canton, Massillon, Alliance/Stark County CoC</t>
  </si>
  <si>
    <t>36555: 13</t>
  </si>
  <si>
    <t>OK-500</t>
  </si>
  <si>
    <t>North Central Oklahoma CoC</t>
  </si>
  <si>
    <t>36582: 17</t>
  </si>
  <si>
    <t>OK-501</t>
  </si>
  <si>
    <t>Tulsa City &amp; County CoC</t>
  </si>
  <si>
    <t>36582: 114</t>
  </si>
  <si>
    <t>OK-502</t>
  </si>
  <si>
    <t>Oklahoma City CoC</t>
  </si>
  <si>
    <t>000068: 135</t>
  </si>
  <si>
    <t>OK-505</t>
  </si>
  <si>
    <t>Northeast Oklahoma CoC</t>
  </si>
  <si>
    <t>36582: 6</t>
  </si>
  <si>
    <t>OK-507</t>
  </si>
  <si>
    <t>Southeastern Oklahoma Regional CoC</t>
  </si>
  <si>
    <t>36582: 33</t>
  </si>
  <si>
    <t>OR-500</t>
  </si>
  <si>
    <t>Eugene, Springfield/Lane County CoC</t>
  </si>
  <si>
    <t>000027: 75</t>
  </si>
  <si>
    <t>000008: 60</t>
  </si>
  <si>
    <t>OR-501</t>
  </si>
  <si>
    <t>Portland, Gresham/Multnomah County CoC</t>
  </si>
  <si>
    <t>36540: 175</t>
  </si>
  <si>
    <t>OR-502</t>
  </si>
  <si>
    <t>Medford, Ashland/Jackson County CoC</t>
  </si>
  <si>
    <t>38343: 40</t>
  </si>
  <si>
    <t>OR-504</t>
  </si>
  <si>
    <t>Salem/Marion, Polk Counties CoC</t>
  </si>
  <si>
    <t>38376: 60</t>
  </si>
  <si>
    <t>000028: 63</t>
  </si>
  <si>
    <t>OR-505</t>
  </si>
  <si>
    <t>Oregon Balance of State CoC</t>
  </si>
  <si>
    <t>38364: 68</t>
  </si>
  <si>
    <t>38343: 100</t>
  </si>
  <si>
    <t>000028: 12</t>
  </si>
  <si>
    <t>000027: 25</t>
  </si>
  <si>
    <t>OR-506</t>
  </si>
  <si>
    <t>Hillsboro, Beaverton/Washington County CoC</t>
  </si>
  <si>
    <t>36540: 31</t>
  </si>
  <si>
    <t>OR-507</t>
  </si>
  <si>
    <t>Clackamas County CoC</t>
  </si>
  <si>
    <t>38342: 75</t>
  </si>
  <si>
    <t>36540: 19</t>
  </si>
  <si>
    <t>PA-500</t>
  </si>
  <si>
    <t>Philadelphia CoC</t>
  </si>
  <si>
    <t>000053: 100</t>
  </si>
  <si>
    <t>PA-501</t>
  </si>
  <si>
    <t>Harrisburg/Dauphin County CoC</t>
  </si>
  <si>
    <t>38377: 21</t>
  </si>
  <si>
    <t>PA-502</t>
  </si>
  <si>
    <t>Upper Darby, Chester, Haverford/Delaware County CoC</t>
  </si>
  <si>
    <t>000053: 4</t>
  </si>
  <si>
    <t>PA-503</t>
  </si>
  <si>
    <t>Wilkes-Barre, Hazleton/Luzerne County CoC</t>
  </si>
  <si>
    <t>000026: 37</t>
  </si>
  <si>
    <t>PA-504</t>
  </si>
  <si>
    <t>Lower Merion, Norristown, Abington/Montgomery County CoC</t>
  </si>
  <si>
    <t>PA-505</t>
  </si>
  <si>
    <t>Chester County CoC</t>
  </si>
  <si>
    <t>000053: 72</t>
  </si>
  <si>
    <t>PA-508</t>
  </si>
  <si>
    <t>Scranton/Lackawanna County CoC</t>
  </si>
  <si>
    <t>000026: 30</t>
  </si>
  <si>
    <t>PA-509</t>
  </si>
  <si>
    <t>Eastern Pennsylvania CoC</t>
  </si>
  <si>
    <t>38377: 72</t>
  </si>
  <si>
    <t>000026: 45</t>
  </si>
  <si>
    <t>PA-512</t>
  </si>
  <si>
    <t>York City &amp; County CoC</t>
  </si>
  <si>
    <t>38377: 7</t>
  </si>
  <si>
    <t>PA-600</t>
  </si>
  <si>
    <t>Pittsburgh, McKeesport, Penn Hills/Allegheny County CoC</t>
  </si>
  <si>
    <t>000055: 113</t>
  </si>
  <si>
    <t>000050: 90</t>
  </si>
  <si>
    <t>PA-601</t>
  </si>
  <si>
    <t>Western Pennsylvania CoC</t>
  </si>
  <si>
    <t>36541: 26</t>
  </si>
  <si>
    <t>000055: 28</t>
  </si>
  <si>
    <t>000050: 93</t>
  </si>
  <si>
    <t>PA-603</t>
  </si>
  <si>
    <t>Beaver County CoC</t>
  </si>
  <si>
    <t>000050: 17</t>
  </si>
  <si>
    <t>PR-502</t>
  </si>
  <si>
    <t>Puerto Rico Balance of Commonwealth CoC</t>
  </si>
  <si>
    <t>38365: 30</t>
  </si>
  <si>
    <t>38358: 18</t>
  </si>
  <si>
    <t>PR-503</t>
  </si>
  <si>
    <t>South-Southeast Puerto Rico CoC</t>
  </si>
  <si>
    <t>38358: 17</t>
  </si>
  <si>
    <t>RI-500</t>
  </si>
  <si>
    <t>Rhode Island Statewide CoC</t>
  </si>
  <si>
    <t>36583: 131</t>
  </si>
  <si>
    <t>000057: 36</t>
  </si>
  <si>
    <t>SC-500</t>
  </si>
  <si>
    <t>Charleston/Low Country CoC</t>
  </si>
  <si>
    <t>38381: 20</t>
  </si>
  <si>
    <t>SC-501</t>
  </si>
  <si>
    <t>Greenville, Anderson, Spartanburg/Upstate CoC</t>
  </si>
  <si>
    <t>38381: 27</t>
  </si>
  <si>
    <t>000009: 54</t>
  </si>
  <si>
    <t>SC-502</t>
  </si>
  <si>
    <t>Columbia/Midlands CoC</t>
  </si>
  <si>
    <t>000005: 105</t>
  </si>
  <si>
    <t>SD-500</t>
  </si>
  <si>
    <t>South Dakota Statewide CoC</t>
  </si>
  <si>
    <t>38368: 100</t>
  </si>
  <si>
    <t>38367: 90</t>
  </si>
  <si>
    <t>TN-501</t>
  </si>
  <si>
    <t>Memphis/Shelby County CoC</t>
  </si>
  <si>
    <t>38372: 35</t>
  </si>
  <si>
    <t>TN-507</t>
  </si>
  <si>
    <t>Jackson/West Tennessee CoC</t>
  </si>
  <si>
    <t>38372: 22</t>
  </si>
  <si>
    <t>TX-500</t>
  </si>
  <si>
    <t>San Antonio/Bexar County CoC</t>
  </si>
  <si>
    <t>38375: 238</t>
  </si>
  <si>
    <t>TX-503</t>
  </si>
  <si>
    <t>Austin/Travis County CoC</t>
  </si>
  <si>
    <t>000070: 200</t>
  </si>
  <si>
    <t>TX-600</t>
  </si>
  <si>
    <t>Dallas City &amp; County, Irving CoC</t>
  </si>
  <si>
    <t>38366: 103</t>
  </si>
  <si>
    <t>000069: 100</t>
  </si>
  <si>
    <t>000024: 53</t>
  </si>
  <si>
    <t>000017: 25</t>
  </si>
  <si>
    <t>TX-601</t>
  </si>
  <si>
    <t>Fort Worth, Arlington/Tarrant County CoC</t>
  </si>
  <si>
    <t>38366: 47</t>
  </si>
  <si>
    <t>000069: 50</t>
  </si>
  <si>
    <t>000024: 10</t>
  </si>
  <si>
    <t>000017: 12</t>
  </si>
  <si>
    <t>TX-607</t>
  </si>
  <si>
    <t>Texas Balance of State CoC</t>
  </si>
  <si>
    <t>36563: 127</t>
  </si>
  <si>
    <t>36530: 83</t>
  </si>
  <si>
    <t>000039: 70</t>
  </si>
  <si>
    <t>000022: 125</t>
  </si>
  <si>
    <t>000017: 66</t>
  </si>
  <si>
    <t>000016: 43</t>
  </si>
  <si>
    <t>TX-700</t>
  </si>
  <si>
    <t>Houston, Pasadena, Conroe/Harris, Fort Bend, Montgomery Counties CoC</t>
  </si>
  <si>
    <t>38385: 173</t>
  </si>
  <si>
    <t>36530: 47</t>
  </si>
  <si>
    <t>000016: 64</t>
  </si>
  <si>
    <t>TX-701</t>
  </si>
  <si>
    <t>Bryan, College Station/Brazos Valley CoC</t>
  </si>
  <si>
    <t>000051: 90</t>
  </si>
  <si>
    <t>000039: 5</t>
  </si>
  <si>
    <t>000017: 1</t>
  </si>
  <si>
    <t>VA-500</t>
  </si>
  <si>
    <t>Richmond/Henrico, Chesterfield, Hanover Counties CoC</t>
  </si>
  <si>
    <t>38386: 61</t>
  </si>
  <si>
    <t>000004: 50</t>
  </si>
  <si>
    <t>VA-501</t>
  </si>
  <si>
    <t>Norfolk, Chesapeake, Suffolk/Isle of Wight, Southampton Counties CoC</t>
  </si>
  <si>
    <t>36510: 49</t>
  </si>
  <si>
    <t>VA-502</t>
  </si>
  <si>
    <t>Roanoke City &amp; County, Salem CoC</t>
  </si>
  <si>
    <t>36551: 15</t>
  </si>
  <si>
    <t>VA-503</t>
  </si>
  <si>
    <t>Virginia Beach CoC</t>
  </si>
  <si>
    <t>36510: 29</t>
  </si>
  <si>
    <t>VA-505</t>
  </si>
  <si>
    <t>Newport News, Hampton/Virginia Peninsula CoC</t>
  </si>
  <si>
    <t>36510: 32</t>
  </si>
  <si>
    <t>000004: 20</t>
  </si>
  <si>
    <t>VA-507</t>
  </si>
  <si>
    <t>Portsmouth CoC</t>
  </si>
  <si>
    <t>36510: 4</t>
  </si>
  <si>
    <t>VA-508</t>
  </si>
  <si>
    <t>Lynchburg CoC</t>
  </si>
  <si>
    <t>36551: 9</t>
  </si>
  <si>
    <t>VA-514</t>
  </si>
  <si>
    <t>Fredericksburg/Spotsylvania, Stafford Counties CoC</t>
  </si>
  <si>
    <t>000002: 3</t>
  </si>
  <si>
    <t>VA-521</t>
  </si>
  <si>
    <t>Virginia Balance of State CoC</t>
  </si>
  <si>
    <t>38386: 44</t>
  </si>
  <si>
    <t>36551: 38</t>
  </si>
  <si>
    <t>36510: 36</t>
  </si>
  <si>
    <t>VA-600</t>
  </si>
  <si>
    <t>Arlington County CoC</t>
  </si>
  <si>
    <t>38390: 3</t>
  </si>
  <si>
    <t>VA-601</t>
  </si>
  <si>
    <t>Fairfax County CoC</t>
  </si>
  <si>
    <t>38390: 18</t>
  </si>
  <si>
    <t>36590: 14</t>
  </si>
  <si>
    <t>000029: 10</t>
  </si>
  <si>
    <t>VA-602</t>
  </si>
  <si>
    <t>Loudoun County CoC</t>
  </si>
  <si>
    <t>VA-603</t>
  </si>
  <si>
    <t>Alexandria CoC</t>
  </si>
  <si>
    <t>38390: 2</t>
  </si>
  <si>
    <t>36590: 1</t>
  </si>
  <si>
    <t>VA-604</t>
  </si>
  <si>
    <t>Prince William County CoC</t>
  </si>
  <si>
    <t>38390: 6</t>
  </si>
  <si>
    <t>36590: 5</t>
  </si>
  <si>
    <t>000029: 3</t>
  </si>
  <si>
    <t>VT-500</t>
  </si>
  <si>
    <t>Vermont Balance of State CoC</t>
  </si>
  <si>
    <t>38387: 48</t>
  </si>
  <si>
    <t>VT-501</t>
  </si>
  <si>
    <t>Burlington/Chittenden County CoC</t>
  </si>
  <si>
    <t>38387: 8</t>
  </si>
  <si>
    <t>WA-500</t>
  </si>
  <si>
    <t>Seattle/King County CoC</t>
  </si>
  <si>
    <t>36586: 135</t>
  </si>
  <si>
    <t>WA-501</t>
  </si>
  <si>
    <t>Washington Balance of State CoC</t>
  </si>
  <si>
    <t>36586: 61</t>
  </si>
  <si>
    <t>WA-502</t>
  </si>
  <si>
    <t>Spokane City &amp; County CoC</t>
  </si>
  <si>
    <t>36586: 18</t>
  </si>
  <si>
    <t>WA-503</t>
  </si>
  <si>
    <t>Tacoma, Lakewood/Pierce County CoC</t>
  </si>
  <si>
    <t>36586: 19</t>
  </si>
  <si>
    <t>WA-508</t>
  </si>
  <si>
    <t>Vancouver/Clark County CoC</t>
  </si>
  <si>
    <t>36586: 7</t>
  </si>
  <si>
    <t>WI-500</t>
  </si>
  <si>
    <t>Wisconsin Balance of State CoC</t>
  </si>
  <si>
    <t>38338: 82</t>
  </si>
  <si>
    <t>36538: 95</t>
  </si>
  <si>
    <t>000059: 85</t>
  </si>
  <si>
    <t>000018: 8</t>
  </si>
  <si>
    <t>000007: 8</t>
  </si>
  <si>
    <t>WI-501</t>
  </si>
  <si>
    <t>Milwaukee City &amp; County CoC</t>
  </si>
  <si>
    <t>000018: 122</t>
  </si>
  <si>
    <t>000007: 4</t>
  </si>
  <si>
    <t>WI-502</t>
  </si>
  <si>
    <t>Racine City &amp; County CoC</t>
  </si>
  <si>
    <t>000007: 12</t>
  </si>
  <si>
    <t>WI-503</t>
  </si>
  <si>
    <t>Madison/Dane County CoC</t>
  </si>
  <si>
    <t>38338: 18</t>
  </si>
  <si>
    <t>WV-500</t>
  </si>
  <si>
    <t>Wheeling, Weirton Area CoC</t>
  </si>
  <si>
    <t>000033: 5</t>
  </si>
  <si>
    <t>WV-501</t>
  </si>
  <si>
    <t>Huntington/Cabell, Wayne Counties CoC</t>
  </si>
  <si>
    <t>38352: 14</t>
  </si>
  <si>
    <t>WV-503</t>
  </si>
  <si>
    <t>Charleston/Kanawha, Putnam, Boone, Clay Counties CoC</t>
  </si>
  <si>
    <t>38352: 23</t>
  </si>
  <si>
    <t>WV-508</t>
  </si>
  <si>
    <t>West Virginia Balance of State CoC</t>
  </si>
  <si>
    <t>38388: 50</t>
  </si>
  <si>
    <t>38352: 42</t>
  </si>
  <si>
    <t>000033: 73</t>
  </si>
  <si>
    <t>State</t>
  </si>
  <si>
    <t>AR-504</t>
  </si>
  <si>
    <t>AR-505</t>
  </si>
  <si>
    <t>AZ-503</t>
  </si>
  <si>
    <t>CA-509</t>
  </si>
  <si>
    <t>WV-509</t>
  </si>
  <si>
    <t>WV-510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</si>
  <si>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</si>
  <si>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</si>
  <si>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</si>
  <si>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</si>
  <si>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</si>
  <si>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</si>
  <si>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</si>
  <si>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</si>
  <si>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</si>
  <si>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</si>
  <si>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</si>
  <si>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</si>
  <si>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</si>
  <si>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</si>
  <si>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</si>
  <si>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</si>
  <si>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</si>
  <si>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</si>
  <si>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</si>
  <si>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</si>
  <si>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</si>
  <si>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</si>
  <si>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</si>
  <si>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</si>
  <si>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</si>
  <si>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</si>
  <si>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</si>
  <si>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</si>
  <si>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</si>
  <si>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</si>
  <si>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</si>
  <si>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</si>
  <si>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</si>
  <si>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</si>
  <si>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</si>
  <si>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</si>
  <si>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</si>
  <si>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</si>
  <si>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</si>
  <si>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</si>
  <si>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</si>
  <si>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</si>
  <si>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</si>
  <si>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</si>
  <si>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</si>
  <si>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VA</t>
  </si>
  <si>
    <t>VT</t>
  </si>
  <si>
    <t>WA</t>
  </si>
  <si>
    <t>WI</t>
  </si>
  <si>
    <t>WV</t>
  </si>
  <si>
    <t>Average of Pit Count</t>
  </si>
  <si>
    <t>Distinct count of Short Grant</t>
  </si>
  <si>
    <t>MD-502</t>
  </si>
  <si>
    <t>Harford County CoC</t>
  </si>
  <si>
    <t/>
  </si>
  <si>
    <t>MO-604</t>
  </si>
  <si>
    <t>Kansas City (MO&amp;KS), Independence, Lee’s Summit/Jackson, Wyandotte Counties CoC</t>
  </si>
  <si>
    <t>NJ-510</t>
  </si>
  <si>
    <t>Lakewood Township/Ocean County CoC</t>
  </si>
  <si>
    <t>NJ-512</t>
  </si>
  <si>
    <t>Salem County CoC</t>
  </si>
  <si>
    <t>NJ-514</t>
  </si>
  <si>
    <t>Trenton/Mercer County CoC</t>
  </si>
  <si>
    <t>CoC Number</t>
  </si>
  <si>
    <t>Rural/Urban</t>
  </si>
  <si>
    <t>2023 PIT Count-Homeless Veterans</t>
  </si>
  <si>
    <t>AK-500</t>
  </si>
  <si>
    <t>Anchorage CoC</t>
  </si>
  <si>
    <t>AK-501</t>
  </si>
  <si>
    <t>Alaska Balance of State CoC</t>
  </si>
  <si>
    <t>AL-500</t>
  </si>
  <si>
    <t>Birmingham/Jefferson, St. Clair, Shelby Counties CoC</t>
  </si>
  <si>
    <t>AL-501</t>
  </si>
  <si>
    <t>Mobile City &amp; County/Baldwin County CoC</t>
  </si>
  <si>
    <t>AL-502</t>
  </si>
  <si>
    <t>Florence/Northwest Alabama CoC</t>
  </si>
  <si>
    <t>AL-503</t>
  </si>
  <si>
    <t>Huntsville/North Alabama CoC</t>
  </si>
  <si>
    <t>AL-505</t>
  </si>
  <si>
    <t>Gadsden/Northeast Alabama CoC</t>
  </si>
  <si>
    <t>AL-506</t>
  </si>
  <si>
    <t>Tuscaloosa City &amp; County CoC</t>
  </si>
  <si>
    <t>AL-507</t>
  </si>
  <si>
    <t>Alabama Balance of State CoC</t>
  </si>
  <si>
    <t>AR-501</t>
  </si>
  <si>
    <t>Fayetteville/Northwest Arkansas CoC</t>
  </si>
  <si>
    <t>Southeast Arkansas CoC</t>
  </si>
  <si>
    <t>AR-508</t>
  </si>
  <si>
    <t>Fort Smith CoC</t>
  </si>
  <si>
    <t>AZ-501</t>
  </si>
  <si>
    <t>Tucson/Pima County CoC</t>
  </si>
  <si>
    <t>Mendocino County CoC</t>
  </si>
  <si>
    <t>CA-510</t>
  </si>
  <si>
    <t>Turlock, Modesto/Stanislaus County CoC</t>
  </si>
  <si>
    <t>CA-511</t>
  </si>
  <si>
    <t>Stockton/San Joaquin County CoC</t>
  </si>
  <si>
    <t>CA-515</t>
  </si>
  <si>
    <t>Roseville, Rocklin/Placer County CoC</t>
  </si>
  <si>
    <t>CA-516</t>
  </si>
  <si>
    <t>Redding/Shasta, Siskiyou, Lassen, Plumas, Del Norte, Modoc, Sierra Counties CoC</t>
  </si>
  <si>
    <t>CA-519</t>
  </si>
  <si>
    <t>Chico, Paradise/Butte County CoC</t>
  </si>
  <si>
    <t>CA-520</t>
  </si>
  <si>
    <t>Merced City &amp; County CoC</t>
  </si>
  <si>
    <t>CA-521</t>
  </si>
  <si>
    <t>Davis, Woodland/Yolo County CoC</t>
  </si>
  <si>
    <t>CA-522</t>
  </si>
  <si>
    <t>Humboldt County CoC</t>
  </si>
  <si>
    <t>CA-523</t>
  </si>
  <si>
    <t>Colusa, Glenn, Trinity Counties CoC</t>
  </si>
  <si>
    <t>CA-524</t>
  </si>
  <si>
    <t>Yuba City &amp; County/Sutter County CoC</t>
  </si>
  <si>
    <t>CA-525</t>
  </si>
  <si>
    <t>El Dorado County CoC</t>
  </si>
  <si>
    <t>CA-527</t>
  </si>
  <si>
    <t>Tehama County CoC</t>
  </si>
  <si>
    <t>CA-530</t>
  </si>
  <si>
    <t>Alpine, Inyo, Mono Counties CoC</t>
  </si>
  <si>
    <t>CA-531</t>
  </si>
  <si>
    <t>Nevada County CoC</t>
  </si>
  <si>
    <t>CA-603</t>
  </si>
  <si>
    <t>Santa Maria/Santa Barbara County CoC</t>
  </si>
  <si>
    <t>CA-606</t>
  </si>
  <si>
    <t>Long Beach CoC</t>
  </si>
  <si>
    <t>CA-607</t>
  </si>
  <si>
    <t>Pasadena CoC</t>
  </si>
  <si>
    <t>CA-611</t>
  </si>
  <si>
    <t>Oxnard, San Buenaventura/Ventura County CoC</t>
  </si>
  <si>
    <t>CA-612</t>
  </si>
  <si>
    <t>Glendale CoC</t>
  </si>
  <si>
    <t>CA-613</t>
  </si>
  <si>
    <t>Imperial County CoC</t>
  </si>
  <si>
    <t>CA-614</t>
  </si>
  <si>
    <t>San Luis Obispo County CoC</t>
  </si>
  <si>
    <t>FL-504</t>
  </si>
  <si>
    <t>Deltona, Daytona Beach/Volusia, Flagler Counties CoC</t>
  </si>
  <si>
    <t>FL-505</t>
  </si>
  <si>
    <t>Fort Walton Beach/Okaloosa, Walton Counties CoC</t>
  </si>
  <si>
    <t>FL-506</t>
  </si>
  <si>
    <t>Tallahassee/Leon County CoC</t>
  </si>
  <si>
    <t>FL-507</t>
  </si>
  <si>
    <t>Orlando/Orange, Osceola, Seminole Counties CoC</t>
  </si>
  <si>
    <t>FL-508</t>
  </si>
  <si>
    <t>Gainesville/Alachua, Putnam Counties CoC</t>
  </si>
  <si>
    <t>FL-511</t>
  </si>
  <si>
    <t>Pensacola/Escambia, Santa Rosa Counties CoC</t>
  </si>
  <si>
    <t>FL-512</t>
  </si>
  <si>
    <t>St. Johns County CoC</t>
  </si>
  <si>
    <t>FL-513</t>
  </si>
  <si>
    <t>Palm Bay, Melbourne/Brevard County CoC</t>
  </si>
  <si>
    <t>FL-514</t>
  </si>
  <si>
    <t>Ocala/Marion County CoC</t>
  </si>
  <si>
    <t>FL-515</t>
  </si>
  <si>
    <t>Panama City/Bay, Jackson Counties CoC</t>
  </si>
  <si>
    <t>FL-518</t>
  </si>
  <si>
    <t>Columbia, Hamilton, Lafayette, Suwannee Counties CoC</t>
  </si>
  <si>
    <t>FL-520</t>
  </si>
  <si>
    <t>Citrus, Hernando, Lake, Sumter Counties CoC</t>
  </si>
  <si>
    <t>FL-600</t>
  </si>
  <si>
    <t>Miami-Dade County CoC</t>
  </si>
  <si>
    <t>FL-602</t>
  </si>
  <si>
    <t>Charlotte County CoC</t>
  </si>
  <si>
    <t>FL-603</t>
  </si>
  <si>
    <t>Ft Myers, Cape Coral/Lee County CoC</t>
  </si>
  <si>
    <t>FL-604</t>
  </si>
  <si>
    <t>Monroe County CoC</t>
  </si>
  <si>
    <t>FL-605</t>
  </si>
  <si>
    <t>West Palm Beach/Palm Beach County CoC</t>
  </si>
  <si>
    <t>FL-606</t>
  </si>
  <si>
    <t>Naples/Collier County CoC</t>
  </si>
  <si>
    <t>GA-500</t>
  </si>
  <si>
    <t>Atlanta CoC</t>
  </si>
  <si>
    <t>GA-503</t>
  </si>
  <si>
    <t>Athens-Clarke County CoC</t>
  </si>
  <si>
    <t>GA-504</t>
  </si>
  <si>
    <t>Augusta-Richmond County CoC</t>
  </si>
  <si>
    <t>GA-507</t>
  </si>
  <si>
    <t>Savannah/Chatham County CoC</t>
  </si>
  <si>
    <t>IA-502</t>
  </si>
  <si>
    <t>Des Moines/Polk County CoC</t>
  </si>
  <si>
    <t>IL-503</t>
  </si>
  <si>
    <t>Champaign, Urbana, Rantoul/Champaign County CoC</t>
  </si>
  <si>
    <t>IL-504</t>
  </si>
  <si>
    <t>Madison County CoC</t>
  </si>
  <si>
    <t>IL-507</t>
  </si>
  <si>
    <t>Peoria, Pekin/Fulton, Tazewell, Peoria, Woodford Counties CoC</t>
  </si>
  <si>
    <t>IL-508</t>
  </si>
  <si>
    <t>East St. Louis, Belleville/St. Clair County CoC</t>
  </si>
  <si>
    <t>IL-513</t>
  </si>
  <si>
    <t>Springfield/Sangamon County CoC</t>
  </si>
  <si>
    <t>IL-515</t>
  </si>
  <si>
    <t>South Central Illinois CoC</t>
  </si>
  <si>
    <t>IL-516</t>
  </si>
  <si>
    <t>Decatur/Macon County CoC</t>
  </si>
  <si>
    <t>IL-519</t>
  </si>
  <si>
    <t>West Central Illinois CoC</t>
  </si>
  <si>
    <t>IL-520</t>
  </si>
  <si>
    <t>Southern Illinois CoC</t>
  </si>
  <si>
    <t>KS-502</t>
  </si>
  <si>
    <t>Wichita/Sedgwick County CoC</t>
  </si>
  <si>
    <t>KS-503</t>
  </si>
  <si>
    <t>Topeka/Shawnee County CoC</t>
  </si>
  <si>
    <t>KS-507</t>
  </si>
  <si>
    <t>Kansas Balance of State CoC</t>
  </si>
  <si>
    <t>LA-500</t>
  </si>
  <si>
    <t>Lafayette/Acadiana Regional CoC</t>
  </si>
  <si>
    <t>LA-503</t>
  </si>
  <si>
    <t>New Orleans/Jefferson Parish CoC</t>
  </si>
  <si>
    <t>LA-505</t>
  </si>
  <si>
    <t>Monroe/Northeast Louisiana CoC</t>
  </si>
  <si>
    <t>LA-506</t>
  </si>
  <si>
    <t>Slidell/Southeast Louisiana CoC</t>
  </si>
  <si>
    <t>LA-507</t>
  </si>
  <si>
    <t>Alexandria/Central Louisiana CoC</t>
  </si>
  <si>
    <t>LA-509</t>
  </si>
  <si>
    <t>Louisiana Balance of State CoC</t>
  </si>
  <si>
    <t>MI-505</t>
  </si>
  <si>
    <t>Flint/Genesee County CoC</t>
  </si>
  <si>
    <t>MI-508</t>
  </si>
  <si>
    <t>Lansing, East Lansing/Ingham County CoC</t>
  </si>
  <si>
    <t>MI-510</t>
  </si>
  <si>
    <t>Saginaw City &amp; County CoC</t>
  </si>
  <si>
    <t>MI-511</t>
  </si>
  <si>
    <t>Lenawee County CoC</t>
  </si>
  <si>
    <t>MI-512</t>
  </si>
  <si>
    <t>Grand Traverse, Antrim, Leelanau Counties CoC</t>
  </si>
  <si>
    <t>MI-515</t>
  </si>
  <si>
    <t>Monroe City &amp; County CoC</t>
  </si>
  <si>
    <t>MI-523</t>
  </si>
  <si>
    <t>Eaton County CoC</t>
  </si>
  <si>
    <t>MO-500</t>
  </si>
  <si>
    <t>St. Louis County CoC</t>
  </si>
  <si>
    <t>MO-501</t>
  </si>
  <si>
    <t>St. Louis City CoC</t>
  </si>
  <si>
    <t>MO-503</t>
  </si>
  <si>
    <t>St. Charles, Lincoln, Warren Counties CoC</t>
  </si>
  <si>
    <t>MO-603</t>
  </si>
  <si>
    <t>St. Joseph/Andrew, Buchanan, DeKalb Counties CoC</t>
  </si>
  <si>
    <t>MP-500</t>
  </si>
  <si>
    <t>Northern Mariana Islands CoC</t>
  </si>
  <si>
    <t>MS-500</t>
  </si>
  <si>
    <t>Jackson/Rankin, Madison Counties CoC</t>
  </si>
  <si>
    <t>NC-502</t>
  </si>
  <si>
    <t>Durham City &amp; County CoC</t>
  </si>
  <si>
    <t>NC-506</t>
  </si>
  <si>
    <t>Wilmington/Brunswick, New Hanover, Pender Counties CoC</t>
  </si>
  <si>
    <t>NC-507</t>
  </si>
  <si>
    <t>Raleigh/Wake County CoC</t>
  </si>
  <si>
    <t>NC-511</t>
  </si>
  <si>
    <t>Fayetteville/Cumberland County CoC</t>
  </si>
  <si>
    <t>NC-513</t>
  </si>
  <si>
    <t>Chapel Hill/Orange County CoC</t>
  </si>
  <si>
    <t>NH-501</t>
  </si>
  <si>
    <t>Manchester CoC</t>
  </si>
  <si>
    <t>NM-500</t>
  </si>
  <si>
    <t>Albuquerque CoC</t>
  </si>
  <si>
    <t>NV-501</t>
  </si>
  <si>
    <t>Reno, Sparks/Washoe County CoC</t>
  </si>
  <si>
    <t>NY-503</t>
  </si>
  <si>
    <t>Albany City &amp; County CoC</t>
  </si>
  <si>
    <t>NY-505</t>
  </si>
  <si>
    <t>Syracuse, Auburn/Onondaga, Oswego, Cayuga Counties CoC</t>
  </si>
  <si>
    <t>NY-507</t>
  </si>
  <si>
    <t>Schenectady City &amp; County CoC</t>
  </si>
  <si>
    <t>NY-510</t>
  </si>
  <si>
    <t>Ithaca/Tompkins County CoC</t>
  </si>
  <si>
    <t>NY-511</t>
  </si>
  <si>
    <t>Binghamton, Union Town/Broome, Otsego, Chenango, Delaware, Cortland, Tioga Counties CoC</t>
  </si>
  <si>
    <t>NY-512</t>
  </si>
  <si>
    <t>Troy/Rensselaer County CoC</t>
  </si>
  <si>
    <t>NY-518</t>
  </si>
  <si>
    <t>Utica, Rome/Oneida, Madison Counties CoC</t>
  </si>
  <si>
    <t>NY-519</t>
  </si>
  <si>
    <t>Columbia, Greene Counties CoC</t>
  </si>
  <si>
    <t>NY-520</t>
  </si>
  <si>
    <t>Franklin, Essex Counties CoC</t>
  </si>
  <si>
    <t>NY-522</t>
  </si>
  <si>
    <t>Jefferson, Lewis, St. Lawrence Counties CoC</t>
  </si>
  <si>
    <t>NY-523</t>
  </si>
  <si>
    <t>Glens Falls, Saratoga Springs/Saratoga, Washington, Warren, Hamilton Counties CoC</t>
  </si>
  <si>
    <t>NY-525</t>
  </si>
  <si>
    <t>New York Balance of State CoC</t>
  </si>
  <si>
    <t>NY-601</t>
  </si>
  <si>
    <t>Poughkeepsie/Dutchess County CoC</t>
  </si>
  <si>
    <t>NY-602</t>
  </si>
  <si>
    <t>Newburgh, Middletown/Orange County CoC</t>
  </si>
  <si>
    <t>NY-604</t>
  </si>
  <si>
    <t>Yonkers, Mount Vernon/Westchester County CoC</t>
  </si>
  <si>
    <t>NY-606</t>
  </si>
  <si>
    <t>Rockland County CoC</t>
  </si>
  <si>
    <t>NY-608</t>
  </si>
  <si>
    <t>Kingston/Ulster County CoC</t>
  </si>
  <si>
    <t>OH-501</t>
  </si>
  <si>
    <t>Toledo/Lucas County CoC</t>
  </si>
  <si>
    <t>OH-504</t>
  </si>
  <si>
    <t>Youngstown/Mahoning County CoC</t>
  </si>
  <si>
    <t>OK-503</t>
  </si>
  <si>
    <t>Oklahoma Balance of State CoC</t>
  </si>
  <si>
    <t>OK-504</t>
  </si>
  <si>
    <t>Norman/Cleveland County CoC</t>
  </si>
  <si>
    <t>OK-506</t>
  </si>
  <si>
    <t>Southwest Oklahoma Regional CoC</t>
  </si>
  <si>
    <t>OR-503</t>
  </si>
  <si>
    <t>Central Oregon CoC</t>
  </si>
  <si>
    <t>PA-506</t>
  </si>
  <si>
    <t>Reading/Berks County CoC</t>
  </si>
  <si>
    <t>PA-510</t>
  </si>
  <si>
    <t>Lancaster City &amp; County CoC</t>
  </si>
  <si>
    <t>PA-511</t>
  </si>
  <si>
    <t>Bristol, Bensalem/Bucks County CoC</t>
  </si>
  <si>
    <t>PA-605</t>
  </si>
  <si>
    <t>Erie City &amp; County CoC</t>
  </si>
  <si>
    <t>SC-503</t>
  </si>
  <si>
    <t>Sumter City &amp; County CoC</t>
  </si>
  <si>
    <t>TN-500</t>
  </si>
  <si>
    <t>Chattanooga/Southeast Tennessee CoC</t>
  </si>
  <si>
    <t>TN-502</t>
  </si>
  <si>
    <t>Knoxville/Knox County CoC</t>
  </si>
  <si>
    <t>TN-503</t>
  </si>
  <si>
    <t>Central Tennessee CoC</t>
  </si>
  <si>
    <t>TN-504</t>
  </si>
  <si>
    <t>Nashville-Davidson County CoC</t>
  </si>
  <si>
    <t>TN-506</t>
  </si>
  <si>
    <t>Upper Cumberland CoC</t>
  </si>
  <si>
    <t>TN-509</t>
  </si>
  <si>
    <t>Appalachian Regional CoC</t>
  </si>
  <si>
    <t>TN-510</t>
  </si>
  <si>
    <t>Murfreesboro/Rutherford County CoC</t>
  </si>
  <si>
    <t>TN-512</t>
  </si>
  <si>
    <t>Morristown/Blount, Sevier, Campbell, Cocke Counties CoC</t>
  </si>
  <si>
    <t>TX-603</t>
  </si>
  <si>
    <t>El Paso City &amp; County CoC</t>
  </si>
  <si>
    <t>TX-604</t>
  </si>
  <si>
    <t>Waco/McLennan County CoC</t>
  </si>
  <si>
    <t>TX-611</t>
  </si>
  <si>
    <t>Amarillo CoC</t>
  </si>
  <si>
    <t>TX-624</t>
  </si>
  <si>
    <t>Wichita Falls/Wise, Palo Pinto, Wichita, Archer Counties CoC</t>
  </si>
  <si>
    <t>UT-500</t>
  </si>
  <si>
    <t>Salt Lake City &amp; County CoC</t>
  </si>
  <si>
    <t>UT-503</t>
  </si>
  <si>
    <t>Utah Balance of State CoC</t>
  </si>
  <si>
    <t>UT-504</t>
  </si>
  <si>
    <t>Provo/Mountainland CoC</t>
  </si>
  <si>
    <t>VA-504</t>
  </si>
  <si>
    <t>Charlottesville CoC</t>
  </si>
  <si>
    <t>VA-513</t>
  </si>
  <si>
    <t>Harrisonburg, Winchester/Western Virginia CoC</t>
  </si>
  <si>
    <t>VI-500</t>
  </si>
  <si>
    <t>Virgin Islands CoC</t>
  </si>
  <si>
    <t>WA-504</t>
  </si>
  <si>
    <t>Everett/Snohomish County CoC</t>
  </si>
  <si>
    <t>WY-500</t>
  </si>
  <si>
    <t>Wyoming Statewide CoC</t>
  </si>
  <si>
    <t>Punta Gorda/Charlotte County CoC</t>
  </si>
  <si>
    <t>Lafayette/Acadiana CoC</t>
  </si>
  <si>
    <t>St.Louis City CoC</t>
  </si>
  <si>
    <t>St. Charles City &amp; County, Lincoln, Warren Counties CoC</t>
  </si>
  <si>
    <t>Binghamton, Union Town/Broome, Otsego, Chenango, Delaware, Cortland, Tioga Count</t>
  </si>
  <si>
    <t>Glens Falls, Saratoga Springs/Saratoga, Washington, Warren, Hamilton Counties Co</t>
  </si>
  <si>
    <t>New York Balance of State Continuum of Care</t>
  </si>
  <si>
    <t>Myrtle Beach, Sumter City &amp; County CoC</t>
  </si>
  <si>
    <t>Harrisburg, Winchester/Western Virginia CoC</t>
  </si>
  <si>
    <t>Helper</t>
  </si>
  <si>
    <t>Grant Type</t>
  </si>
  <si>
    <t>Grant #</t>
  </si>
  <si>
    <t>Recipient Name</t>
  </si>
  <si>
    <t>Planned Enrollments for CoC</t>
  </si>
  <si>
    <t>HVRP</t>
  </si>
  <si>
    <t>Aletheia House, Inc.</t>
  </si>
  <si>
    <t>St. Francis House</t>
  </si>
  <si>
    <t>Catholic Charities of Southern Missouri, Inc</t>
  </si>
  <si>
    <t>Community Partnership of Southeast Missouri</t>
  </si>
  <si>
    <t>America Works of Tennessee, Inc</t>
  </si>
  <si>
    <t>United States Veterans Initiative</t>
  </si>
  <si>
    <t>United States Veterans Initiative (U.S.VETS - Phoenix)</t>
  </si>
  <si>
    <t>IVTP</t>
  </si>
  <si>
    <t>A New Leaf, Inc</t>
  </si>
  <si>
    <t>Swords to Plowshares Veterans Rights Organization</t>
  </si>
  <si>
    <t xml:space="preserve">America Works of California, Inc. </t>
  </si>
  <si>
    <t>Humanmade</t>
  </si>
  <si>
    <t>Vietnam Veterans of California, Inc.</t>
  </si>
  <si>
    <t>SHELTER, Inc.</t>
  </si>
  <si>
    <t>Vocational Rehabilitation Specialists Inc (VRSI)</t>
  </si>
  <si>
    <t>Volunteers of America of Los Angeles, Inc.</t>
  </si>
  <si>
    <t>JVS SoCal</t>
  </si>
  <si>
    <t>Volunteers of America of Los Angeles</t>
  </si>
  <si>
    <t>PATH (People Assisting the Homeless)</t>
  </si>
  <si>
    <t>The Salvation Army, a California corporation</t>
  </si>
  <si>
    <t>Able-Disabled Advocacy, Inc.</t>
  </si>
  <si>
    <t>Vietnam Veterans of San Diego</t>
  </si>
  <si>
    <t>Employers' Training Resource - Kern, Inyo, Mono WDB</t>
  </si>
  <si>
    <t>United States Veterans Initiative (U.S.VETS - Inland Empire)</t>
  </si>
  <si>
    <t>Hire Heroes USA</t>
  </si>
  <si>
    <t>Veteran Employment Services (VES)</t>
  </si>
  <si>
    <t>Colorado Coaltion for the Homeless</t>
  </si>
  <si>
    <t>Goodwill of Western and Northern Connecticut, Inc.</t>
  </si>
  <si>
    <t>Veterans Inc</t>
  </si>
  <si>
    <t>HWVHVWC</t>
  </si>
  <si>
    <t>Easter Seals Serving DC / MD / VA, Inc.</t>
  </si>
  <si>
    <t>Friendship Place</t>
  </si>
  <si>
    <t>Veterans Multi-Service Center</t>
  </si>
  <si>
    <t>Tampa Bay Academy of Hope, Inc.</t>
  </si>
  <si>
    <t>Treasure Coast</t>
  </si>
  <si>
    <t>City of Jacksonville</t>
  </si>
  <si>
    <t>Boley Centers, Inc.</t>
  </si>
  <si>
    <t>United Way of Broward County</t>
  </si>
  <si>
    <t>VOA Southeast</t>
  </si>
  <si>
    <t>The Get to Work Foundation, Inc.</t>
  </si>
  <si>
    <t>Atlanta Center for Self Sufficiency, Inc.</t>
  </si>
  <si>
    <t>WestCare Pacific Islands, Inc</t>
  </si>
  <si>
    <t>United States Veterans Initiative- HI</t>
  </si>
  <si>
    <t>Vocational Rehabilitation Specialists, Inc. (VRSI)</t>
  </si>
  <si>
    <t>Goodwill Industries of the Heartland</t>
  </si>
  <si>
    <t>Executive Office of the State of Idaho, Idaho Dept. of Labor</t>
  </si>
  <si>
    <t>Transitional Living Services (dba Veterans Path To Hope)</t>
  </si>
  <si>
    <t>America Works of Illinois, Inc</t>
  </si>
  <si>
    <t>IL-510</t>
  </si>
  <si>
    <t>Of Color Inc</t>
  </si>
  <si>
    <t>Crossroads Rehabilitation Center, Inc.     dba Easterseals Crossroads</t>
  </si>
  <si>
    <t>ECHO Housing Corporation</t>
  </si>
  <si>
    <t>Volunteers of America Ohio &amp; Indiana (VOAOHIN)</t>
  </si>
  <si>
    <t>Aspire Indiana, Inc.</t>
  </si>
  <si>
    <t>Volunteers of America Ohio &amp; Indiana</t>
  </si>
  <si>
    <t>reStart, Inc.</t>
  </si>
  <si>
    <t>USA CARES, INC.</t>
  </si>
  <si>
    <t>Mountain Comprehensive Care Center, Inc.</t>
  </si>
  <si>
    <t>WestCare Kentucky, Inc.</t>
  </si>
  <si>
    <t>Elle Foundation</t>
  </si>
  <si>
    <t>Volunteers of America Massachusetts</t>
  </si>
  <si>
    <t>Vietnam Veterans Workshop, Inc. D/B/A New England Center and</t>
  </si>
  <si>
    <t>MA-502</t>
  </si>
  <si>
    <t xml:space="preserve">Veterans Inc. </t>
  </si>
  <si>
    <t>Clear Path for Veterans New England Inc.</t>
  </si>
  <si>
    <t>MA-505</t>
  </si>
  <si>
    <t>Veterans Inc.</t>
  </si>
  <si>
    <t>MA-509</t>
  </si>
  <si>
    <t>MA-515</t>
  </si>
  <si>
    <t>Troubled Waters Inc. DBA Bridge Club of Greater Lowell</t>
  </si>
  <si>
    <t>Operation Stand Down RI</t>
  </si>
  <si>
    <t>New Vision House of Hope, Incorporated</t>
  </si>
  <si>
    <t>Mosaic Community Services, Inc. 
Project: VetWORKS West</t>
  </si>
  <si>
    <t>St. James A.M.E. Zion Church</t>
  </si>
  <si>
    <t>Fedcap, Inc.</t>
  </si>
  <si>
    <t xml:space="preserve">Volunteers of America Michigan, Inc. </t>
  </si>
  <si>
    <t>MI-501</t>
  </si>
  <si>
    <t>Southwest Economic Solutions</t>
  </si>
  <si>
    <t>Michigan Ability Partners</t>
  </si>
  <si>
    <t>Southwest Economic Solutions Corporation</t>
  </si>
  <si>
    <t>Minnesota Assistance Council for Veterans</t>
  </si>
  <si>
    <t>Welcome Home, Inc.</t>
  </si>
  <si>
    <t>Hancock Resource Center</t>
  </si>
  <si>
    <t>Veterans Inc. - Montana, North Dakota</t>
  </si>
  <si>
    <t>Volunteers of America Northern Rockies</t>
  </si>
  <si>
    <t>Asheville Buncombe Community Christian Ministry</t>
  </si>
  <si>
    <t xml:space="preserve">Asheville-Buncombe Community Christian Ministry, Inc. </t>
  </si>
  <si>
    <t>Harbor Homes, Inc.</t>
  </si>
  <si>
    <t>Goodwill Industries of Greater NY and Northern NJ</t>
  </si>
  <si>
    <t xml:space="preserve">Eyes Inc. A NJ Nonprofit Corporation </t>
  </si>
  <si>
    <t>Goodwill Industries of New Mexico</t>
  </si>
  <si>
    <t>United States Veterans Initiative-NV</t>
  </si>
  <si>
    <t>Veterans Outreach Center</t>
  </si>
  <si>
    <t>Veterans Leadership Program of Western Pennsylvania, Inc.</t>
  </si>
  <si>
    <t xml:space="preserve">America Works of New York, Inc. </t>
  </si>
  <si>
    <t>Black Veterans for Social Justice</t>
  </si>
  <si>
    <t>United Veterans Beacon House, Inc.</t>
  </si>
  <si>
    <t>Easter Seals TriState, LLC.</t>
  </si>
  <si>
    <t>Volunteers of America Oklahoma, Inc.</t>
  </si>
  <si>
    <t xml:space="preserve">Volunteers of America Oklahoma </t>
  </si>
  <si>
    <t>Goodwill Industries of Lane and South Coast Counties</t>
  </si>
  <si>
    <t>Easterseals Oregon</t>
  </si>
  <si>
    <t>Easter Seals Oregon</t>
  </si>
  <si>
    <t>WestCare Oregon, Inc.</t>
  </si>
  <si>
    <t>Operation Rebuild Hope</t>
  </si>
  <si>
    <t>Clackamas County</t>
  </si>
  <si>
    <t>YWCA Greater Harrisburg</t>
  </si>
  <si>
    <t>Commission on Economic Opportunity</t>
  </si>
  <si>
    <t>Veterans Place of Washington Boulevard</t>
  </si>
  <si>
    <t>HFVVWF</t>
  </si>
  <si>
    <t>Alianza Municipal de Servicios Integrados, Inc.</t>
  </si>
  <si>
    <t>Family Endeavors, Inc., dba Endeavors</t>
  </si>
  <si>
    <t>Second Chance Jobs</t>
  </si>
  <si>
    <t>Goodwill Industries of Upstate/Midlands South Carolina, Inc.</t>
  </si>
  <si>
    <t xml:space="preserve">Fast Forward </t>
  </si>
  <si>
    <t>Volunteers of America, Dakotas</t>
  </si>
  <si>
    <t>American GI Forum National Veterans Outreach Program</t>
  </si>
  <si>
    <t>American GI Forum National Veterans Outreach Program, Inc.</t>
  </si>
  <si>
    <t>Citizens Development Center</t>
  </si>
  <si>
    <t xml:space="preserve">American GI Forum National Veterans Outreach Program </t>
  </si>
  <si>
    <t>Volunteers of America Texas</t>
  </si>
  <si>
    <t>The Houston Launch Pad</t>
  </si>
  <si>
    <t>Castle Cares Community Ministry Inc</t>
  </si>
  <si>
    <t>Adaptive Construction Solutions, Inc.</t>
  </si>
  <si>
    <t>United States Veterans Initiative-TX</t>
  </si>
  <si>
    <t>Lubbock Regional MHMR Center dba StarCare Specialty Health System</t>
  </si>
  <si>
    <t>SER Jobs for Progress of the Texas Gulf Coast, Inc.</t>
  </si>
  <si>
    <t>Unity Partners dba Project Unity</t>
  </si>
  <si>
    <t>Focused Outreach Richmond, Inc.</t>
  </si>
  <si>
    <t>River City Comprehensive Counseling Services</t>
  </si>
  <si>
    <t>Stop Inc.</t>
  </si>
  <si>
    <t xml:space="preserve">Total Action Against Poverty in Roanoke Valley </t>
  </si>
  <si>
    <t>Washington Department of Veterans Affairs</t>
  </si>
  <si>
    <t>Great Lakes Community Conservation Corps/Veterans Corps</t>
  </si>
  <si>
    <t>Center for Veterans Issues, Inc.</t>
  </si>
  <si>
    <t>Volunteers of America Mid-States, Inc.</t>
  </si>
  <si>
    <t>Telamon Corporation</t>
  </si>
  <si>
    <t>Insights Housing</t>
  </si>
  <si>
    <t>Education and Health Centers of America,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</si>
</sst>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333333"/>
      <name val="Arial"/>
      <family val="2"/>
    </font>
    <font>
      <sz val="11"/>
      <color rgb="FF333333"/>
      <name val="Arial"/>
      <family val="2"/>
    </font>
    <font>
      <b/>
      <sz val="11"/>
      <name val="Arial"/>
      <family val="2"/>
    </font>
    <font>
      <sz val="8"/>
      <name val="Calibri"/>
      <family val="2"/>
      <scheme val="minor"/>
    </font>
    <font>
      <b/>
      <sz val="10"/>
      <color rgb="FF000000"/>
      <name val="Arial"/>
      <family val="2"/>
    </font>
    <font>
      <b/>
      <sz val="11"/>
      <name val="Calibri"/>
      <family val="2"/>
    </font>
    <font>
      <sz val="10"/>
      <color rgb="FF000000"/>
      <name val="Arial"/>
      <family val="2"/>
    </font>
    <font>
      <sz val="10"/>
      <color rgb="FF666666"/>
      <name val="Arial"/>
      <family val="2"/>
    </font>
    <font>
      <sz val="10"/>
      <color rgb="FF333333"/>
      <name val="Arial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</borders>
  <cellStyleXfs count="2">
    <xf numFmtId="0" fontId="0" fillId="0" borderId="0"/>
    <xf numFmtId="0" fontId="11" fillId="0" borderId="0"/>
  </cellStyleXfs>
  <cellXfs count="34">
    <xf numFmtId="0" fontId="0" fillId="0" borderId="0" xfId="0"/>
    <xf numFmtId="3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2" fillId="0" borderId="0" xfId="0" quotePrefix="1" applyFont="1" applyAlignment="1">
      <alignment horizontal="left" vertical="center"/>
    </xf>
    <xf numFmtId="0" fontId="1" fillId="0" borderId="0" xfId="0" quotePrefix="1" applyFont="1" applyAlignment="1">
      <alignment horizontal="center" vertical="center"/>
    </xf>
    <xf numFmtId="0" fontId="1" fillId="0" borderId="0" xfId="0" quotePrefix="1" applyFont="1" applyAlignment="1">
      <alignment horizontal="left" vertical="center"/>
    </xf>
    <xf numFmtId="0" fontId="4" fillId="0" borderId="0" xfId="0" quotePrefix="1" applyFont="1" applyAlignment="1">
      <alignment horizontal="center" vertical="center"/>
    </xf>
    <xf numFmtId="0" fontId="0" fillId="0" borderId="0" xfId="0" applyAlignment="1"/>
    <xf numFmtId="0" fontId="1" fillId="0" borderId="0" xfId="0" quotePrefix="1" applyFont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left" vertical="top"/>
    </xf>
    <xf numFmtId="3" fontId="8" fillId="0" borderId="0" xfId="0" applyNumberFormat="1" applyFont="1" applyAlignment="1">
      <alignment vertical="center"/>
    </xf>
    <xf numFmtId="164" fontId="8" fillId="0" borderId="0" xfId="0" applyNumberFormat="1" applyFont="1" applyAlignment="1">
      <alignment vertical="center"/>
    </xf>
    <xf numFmtId="0" fontId="8" fillId="0" borderId="0" xfId="0" applyFont="1" applyAlignment="1">
      <alignment vertical="top"/>
    </xf>
    <xf numFmtId="0" fontId="4" fillId="0" borderId="0" xfId="0" quotePrefix="1" applyFont="1" applyAlignment="1">
      <alignment horizontal="left"/>
    </xf>
    <xf numFmtId="0" fontId="4" fillId="0" borderId="0" xfId="0" quotePrefix="1" applyFont="1" applyAlignment="1">
      <alignment horizontal="center"/>
    </xf>
    <xf numFmtId="0" fontId="1" fillId="0" borderId="0" xfId="0" quotePrefix="1" applyFont="1" applyAlignment="1">
      <alignment horizontal="left" vertical="top"/>
    </xf>
    <xf numFmtId="0" fontId="9" fillId="0" borderId="0" xfId="0" quotePrefix="1" applyFont="1" applyAlignment="1">
      <alignment horizontal="left" vertical="top"/>
    </xf>
    <xf numFmtId="0" fontId="10" fillId="0" borderId="0" xfId="0" applyFont="1" applyAlignment="1">
      <alignment vertical="center"/>
    </xf>
    <xf numFmtId="0" fontId="6" fillId="0" borderId="0" xfId="1" applyFont="1" applyAlignment="1">
      <alignment vertical="center" wrapText="1"/>
    </xf>
    <xf numFmtId="0" fontId="8" fillId="0" borderId="0" xfId="1" applyFont="1" applyAlignment="1">
      <alignment horizontal="left" vertical="top"/>
    </xf>
    <xf numFmtId="0" fontId="6" fillId="0" borderId="0" xfId="1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0" fillId="0" borderId="0" xfId="0" applyFill="1"/>
    <xf numFmtId="0" fontId="0" fillId="0" borderId="1" xfId="0" applyFill="1" applyBorder="1" applyAlignment="1">
      <alignment horizontal="left" vertical="center"/>
    </xf>
    <xf numFmtId="0" fontId="0" fillId="0" borderId="4" xfId="0" applyFill="1" applyBorder="1"/>
    <xf numFmtId="0" fontId="0" fillId="0" borderId="1" xfId="0" applyFill="1" applyBorder="1"/>
    <xf numFmtId="0" fontId="0" fillId="0" borderId="2" xfId="0" applyFill="1" applyBorder="1" applyAlignment="1">
      <alignment horizontal="left" vertical="center"/>
    </xf>
    <xf numFmtId="0" fontId="0" fillId="0" borderId="5" xfId="0" applyFill="1" applyBorder="1"/>
    <xf numFmtId="0" fontId="0" fillId="0" borderId="2" xfId="0" applyFill="1" applyBorder="1"/>
    <xf numFmtId="0" fontId="0" fillId="0" borderId="3" xfId="0" applyFill="1" applyBorder="1" applyAlignment="1">
      <alignment horizontal="left" vertical="center"/>
    </xf>
    <xf numFmtId="0" fontId="0" fillId="0" borderId="6" xfId="0" applyFill="1" applyBorder="1"/>
    <xf numFmtId="0" fontId="0" fillId="0" borderId="3" xfId="0" applyFill="1" applyBorder="1"/>
  </cellXfs>
  <cellStyles count="2">
    <cellStyle name="Normal" xfId="0" builtinId="0"/>
    <cellStyle name="Normal 2" xfId="1" xr:uid="{8685E66B-6A19-40D3-B209-A0F5B6380F49}"/>
  </cellStyles>
  <dxfs count="22"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66666"/>
        <name val="Arial"/>
        <family val="2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lef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64" formatCode="0.0%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center" textRotation="0" wrapText="1" indent="0" justifyLastLine="0" shrinkToFit="0" readingOrder="0"/>
    </dxf>
  </dxfs>
  <tableStyles count="1" defaultTableStyle="TableStyleMedium2" defaultPivotStyle="PivotStyleLight16">
    <tableStyle name="Invisible" pivot="0" table="0" count="0" xr9:uid="{BFBF40B2-F2B9-4466-8089-C0155F7C4F3C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F10AAD5-E425-481A-8F51-1F03CC3AE9D7}" name="Saturation_Map" displayName="Saturation_Map" ref="A1:H240" totalsRowShown="0" headerRowDxfId="21" dataDxfId="20">
  <autoFilter ref="A1:H240" xr:uid="{7F10AAD5-E425-481A-8F51-1F03CC3AE9D7}"/>
  <sortState xmlns:xlrd2="http://schemas.microsoft.com/office/spreadsheetml/2017/richdata2" ref="A2:H240">
    <sortCondition ref="A1:A240"/>
  </sortState>
  <tableColumns count="8">
    <tableColumn id="1" xr3:uid="{21B556BE-A9F3-4B3A-9F2E-7185EF501BBE}" name="CoC #" dataDxfId="19"/>
    <tableColumn id="2" xr3:uid="{36D94595-5092-4F60-B381-D07B8592672A}" name="State" dataDxfId="18"/>
    <tableColumn id="3" xr3:uid="{E2420A13-2476-46A9-9DCC-CF13CA150BAB}" name="CoC Name" dataDxfId="17"/>
    <tableColumn id="4" xr3:uid="{9B813020-110F-44B5-9214-9A32A6C0DCDF}" name="Urban/Rural" dataDxfId="16"/>
    <tableColumn id="5" xr3:uid="{4954A335-EABC-42BB-BE61-D27A9436678D}" name="Average of Pit Count" dataDxfId="15"/>
    <tableColumn id="6" xr3:uid="{B856D10F-75D1-43DC-8E8E-C1054D52B585}" name="CoC Total Planned Enrollment" dataDxfId="12"/>
    <tableColumn id="7" xr3:uid="{A0936AA6-92B2-4746-A39F-73AFBEBD4C43}" name="Distinct count of Short Grant" dataDxfId="14"/>
    <tableColumn id="8" xr3:uid="{9E45C5C8-751B-4D89-B74B-D1ECA816B621}" name="Saturation %" dataDxfId="13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4A0AC38-2934-4E4B-BD43-A50724663DF2}" name="Service_Gap_Map" displayName="Service_Gap_Map" ref="A1:D146" totalsRowShown="0" headerRowDxfId="11" headerRowCellStyle="Normal 2">
  <autoFilter ref="A1:D146" xr:uid="{74A0AC38-2934-4E4B-BD43-A50724663DF2}"/>
  <tableColumns count="4">
    <tableColumn id="1" xr3:uid="{956C809F-2BAE-4EE4-9A16-7A5810088B9A}" name="CoC Number" dataDxfId="10" dataCellStyle="Normal 2"/>
    <tableColumn id="2" xr3:uid="{581439C1-6648-4716-8168-9D733BAF58D0}" name="CoC Name" dataDxfId="9" dataCellStyle="Normal 2"/>
    <tableColumn id="3" xr3:uid="{C1DA3F17-D43A-4BB6-B65D-2A0590D43D59}" name="Rural/Urban" dataDxfId="8" dataCellStyle="Normal 2"/>
    <tableColumn id="4" xr3:uid="{ACE12751-9855-4AE9-BA29-A9B84FA5EC53}" name="2023 PIT Count" dataDxfId="7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5E752DE-4140-401E-847B-8A475656A95A}" name="List_of_Grants" displayName="List_of_Grants" ref="A1:E415" totalsRowShown="0" headerRowDxfId="1" dataDxfId="0">
  <autoFilter ref="A1:E415" xr:uid="{05E752DE-4140-401E-847B-8A475656A95A}"/>
  <sortState xmlns:xlrd2="http://schemas.microsoft.com/office/spreadsheetml/2017/richdata2" ref="A2:E400">
    <sortCondition ref="B1:B400"/>
  </sortState>
  <tableColumns count="5">
    <tableColumn id="1" xr3:uid="{2AA43AA7-695D-4DDB-B64E-F4A063739156}" name="Grant Type" dataDxfId="6"/>
    <tableColumn id="2" xr3:uid="{47CEDFA1-49EF-48C9-A904-4D613AF9F28D}" name="CoC Number" dataDxfId="5"/>
    <tableColumn id="3" xr3:uid="{420D0847-C49B-4C44-882D-0E6D554DB4F6}" name="Grant #" dataDxfId="4"/>
    <tableColumn id="4" xr3:uid="{008F9629-D3A7-466F-9641-CEA676CB1F4B}" name="Recipient Name" dataDxfId="3"/>
    <tableColumn id="5" xr3:uid="{4FC137EF-93C0-491A-BC9F-A31C702EBE4F}" name="Planned Enrollments for CoC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544E3-18D7-4CF4-A03B-5F3940B207D5}">
  <dimension ref="A1:H240"/>
  <sheetViews>
    <sheetView workbookViewId="0">
      <selection activeCell="E84" sqref="E84"/>
    </sheetView>
  </sheetViews>
  <sheetFormatPr defaultColWidth="7.453125" defaultRowHeight="14.5" x14ac:dyDescent="0.35"/>
  <cols>
    <col min="1" max="1" width="8.453125" customWidth="1"/>
    <col min="2" max="2" width="7.81640625" customWidth="1"/>
    <col min="3" max="3" width="72.54296875" bestFit="1" customWidth="1"/>
    <col min="4" max="4" width="21.453125" bestFit="1" customWidth="1"/>
    <col min="5" max="5" width="21.81640625" customWidth="1"/>
    <col min="6" max="6" width="30.54296875" customWidth="1"/>
    <col min="7" max="7" width="28.54296875" customWidth="1"/>
    <col min="8" max="8" width="14.54296875" customWidth="1"/>
  </cols>
  <sheetData>
    <row r="1" spans="1:8" s="10" customFormat="1" x14ac:dyDescent="0.35">
      <c r="A1" s="9" t="s">
        <v>0</v>
      </c>
      <c r="B1" s="9" t="s">
        <v>836</v>
      </c>
      <c r="C1" s="9" t="s">
        <v>1</v>
      </c>
      <c r="D1" s="9" t="s">
        <v>2</v>
      </c>
      <c r="E1" s="9" t="s">
        <v>893</v>
      </c>
      <c r="F1" s="9" t="s">
        <v>5</v>
      </c>
      <c r="G1" s="9" t="s">
        <v>894</v>
      </c>
      <c r="H1" s="9" t="s">
        <v>6</v>
      </c>
    </row>
    <row r="2" spans="1:8" x14ac:dyDescent="0.35">
      <c r="A2" s="11" t="s">
        <v>7</v>
      </c>
      <c r="B2" s="11" t="s">
        <v>843</v>
      </c>
      <c r="C2" s="11" t="s">
        <v>8</v>
      </c>
      <c r="D2" s="11" t="s">
        <v>9</v>
      </c>
      <c r="E2" s="12">
        <v>40</v>
      </c>
      <c r="F2" s="12">
        <v>89</v>
      </c>
      <c r="G2" s="12">
        <v>1</v>
      </c>
      <c r="H2" s="13">
        <v>2.2250000000000001</v>
      </c>
    </row>
    <row r="3" spans="1:8" x14ac:dyDescent="0.35">
      <c r="A3" s="11" t="s">
        <v>11</v>
      </c>
      <c r="B3" s="11" t="s">
        <v>844</v>
      </c>
      <c r="C3" s="11" t="s">
        <v>12</v>
      </c>
      <c r="D3" s="11" t="s">
        <v>9</v>
      </c>
      <c r="E3" s="12">
        <v>61</v>
      </c>
      <c r="F3" s="12">
        <v>80</v>
      </c>
      <c r="G3" s="12">
        <v>1</v>
      </c>
      <c r="H3" s="13">
        <v>2.0512820512820511</v>
      </c>
    </row>
    <row r="4" spans="1:8" x14ac:dyDescent="0.35">
      <c r="A4" s="11" t="s">
        <v>14</v>
      </c>
      <c r="B4" s="11" t="s">
        <v>867</v>
      </c>
      <c r="C4" s="11" t="s">
        <v>15</v>
      </c>
      <c r="D4" s="11" t="s">
        <v>16</v>
      </c>
      <c r="E4" s="12">
        <v>44</v>
      </c>
      <c r="F4" s="12">
        <v>35</v>
      </c>
      <c r="G4" s="12">
        <v>3</v>
      </c>
      <c r="H4" s="13">
        <v>1.6666666666666667</v>
      </c>
    </row>
    <row r="5" spans="1:8" x14ac:dyDescent="0.35">
      <c r="A5" s="11" t="s">
        <v>14</v>
      </c>
      <c r="B5" s="11" t="s">
        <v>844</v>
      </c>
      <c r="C5" s="11" t="s">
        <v>15</v>
      </c>
      <c r="D5" s="11" t="s">
        <v>16</v>
      </c>
      <c r="E5" s="12">
        <v>44</v>
      </c>
      <c r="F5" s="12">
        <v>35</v>
      </c>
      <c r="G5" s="12">
        <v>3</v>
      </c>
      <c r="H5" s="13">
        <v>1.6666666666666667</v>
      </c>
    </row>
    <row r="6" spans="1:8" x14ac:dyDescent="0.35">
      <c r="A6" s="11" t="s">
        <v>20</v>
      </c>
      <c r="B6" s="11" t="s">
        <v>845</v>
      </c>
      <c r="C6" s="11" t="s">
        <v>21</v>
      </c>
      <c r="D6" s="11" t="s">
        <v>16</v>
      </c>
      <c r="E6" s="12">
        <v>252</v>
      </c>
      <c r="F6" s="12">
        <v>100</v>
      </c>
      <c r="G6" s="12">
        <v>1</v>
      </c>
      <c r="H6" s="13">
        <v>0.39215686274509803</v>
      </c>
    </row>
    <row r="7" spans="1:8" x14ac:dyDescent="0.35">
      <c r="A7" s="11" t="s">
        <v>23</v>
      </c>
      <c r="B7" s="11" t="s">
        <v>845</v>
      </c>
      <c r="C7" s="11" t="s">
        <v>24</v>
      </c>
      <c r="D7" s="11" t="s">
        <v>25</v>
      </c>
      <c r="E7" s="12">
        <v>505</v>
      </c>
      <c r="F7" s="12">
        <v>420</v>
      </c>
      <c r="G7" s="12">
        <v>2</v>
      </c>
      <c r="H7" s="13">
        <v>0.5714285714285714</v>
      </c>
    </row>
    <row r="8" spans="1:8" x14ac:dyDescent="0.35">
      <c r="A8" s="11" t="s">
        <v>28</v>
      </c>
      <c r="B8" s="11" t="s">
        <v>846</v>
      </c>
      <c r="C8" s="11" t="s">
        <v>29</v>
      </c>
      <c r="D8" s="11" t="s">
        <v>25</v>
      </c>
      <c r="E8" s="12">
        <v>479</v>
      </c>
      <c r="F8" s="12">
        <v>45</v>
      </c>
      <c r="G8" s="12">
        <v>1</v>
      </c>
      <c r="H8" s="13">
        <v>6.8181818181818177E-2</v>
      </c>
    </row>
    <row r="9" spans="1:8" x14ac:dyDescent="0.35">
      <c r="A9" s="11" t="s">
        <v>31</v>
      </c>
      <c r="B9" s="11" t="s">
        <v>846</v>
      </c>
      <c r="C9" s="11" t="s">
        <v>32</v>
      </c>
      <c r="D9" s="11" t="s">
        <v>25</v>
      </c>
      <c r="E9" s="12">
        <v>548</v>
      </c>
      <c r="F9" s="12">
        <v>108</v>
      </c>
      <c r="G9" s="12">
        <v>3</v>
      </c>
      <c r="H9" s="13">
        <v>0.17851239669421487</v>
      </c>
    </row>
    <row r="10" spans="1:8" x14ac:dyDescent="0.35">
      <c r="A10" s="11" t="s">
        <v>36</v>
      </c>
      <c r="B10" s="11" t="s">
        <v>846</v>
      </c>
      <c r="C10" s="11" t="s">
        <v>37</v>
      </c>
      <c r="D10" s="11" t="s">
        <v>25</v>
      </c>
      <c r="E10" s="12">
        <v>552</v>
      </c>
      <c r="F10" s="12">
        <v>190</v>
      </c>
      <c r="G10" s="12">
        <v>4</v>
      </c>
      <c r="H10" s="13">
        <v>0.3927272727272727</v>
      </c>
    </row>
    <row r="11" spans="1:8" x14ac:dyDescent="0.35">
      <c r="A11" s="11" t="s">
        <v>41</v>
      </c>
      <c r="B11" s="11" t="s">
        <v>846</v>
      </c>
      <c r="C11" s="11" t="s">
        <v>42</v>
      </c>
      <c r="D11" s="11" t="s">
        <v>25</v>
      </c>
      <c r="E11" s="12">
        <v>624</v>
      </c>
      <c r="F11" s="12">
        <v>70</v>
      </c>
      <c r="G11" s="12">
        <v>1</v>
      </c>
      <c r="H11" s="13">
        <v>0.112</v>
      </c>
    </row>
    <row r="12" spans="1:8" x14ac:dyDescent="0.35">
      <c r="A12" s="11" t="s">
        <v>43</v>
      </c>
      <c r="B12" s="11" t="s">
        <v>846</v>
      </c>
      <c r="C12" s="11" t="s">
        <v>44</v>
      </c>
      <c r="D12" s="11" t="s">
        <v>9</v>
      </c>
      <c r="E12" s="12">
        <v>110</v>
      </c>
      <c r="F12" s="12">
        <v>55</v>
      </c>
      <c r="G12" s="12">
        <v>1</v>
      </c>
      <c r="H12" s="13">
        <v>0.2879581151832461</v>
      </c>
    </row>
    <row r="13" spans="1:8" x14ac:dyDescent="0.35">
      <c r="A13" s="11" t="s">
        <v>46</v>
      </c>
      <c r="B13" s="11" t="s">
        <v>846</v>
      </c>
      <c r="C13" s="11" t="s">
        <v>47</v>
      </c>
      <c r="D13" s="11" t="s">
        <v>48</v>
      </c>
      <c r="E13" s="12">
        <v>110</v>
      </c>
      <c r="F13" s="12">
        <v>124</v>
      </c>
      <c r="G13" s="12">
        <v>5</v>
      </c>
      <c r="H13" s="13">
        <v>1.0615384615384615</v>
      </c>
    </row>
    <row r="14" spans="1:8" x14ac:dyDescent="0.35">
      <c r="A14" s="11" t="s">
        <v>54</v>
      </c>
      <c r="B14" s="11" t="s">
        <v>846</v>
      </c>
      <c r="C14" s="11" t="s">
        <v>55</v>
      </c>
      <c r="D14" s="11" t="s">
        <v>16</v>
      </c>
      <c r="E14" s="12">
        <v>143</v>
      </c>
      <c r="F14" s="12">
        <v>31</v>
      </c>
      <c r="G14" s="12">
        <v>1</v>
      </c>
      <c r="H14" s="13">
        <v>0.19375000000000001</v>
      </c>
    </row>
    <row r="15" spans="1:8" x14ac:dyDescent="0.35">
      <c r="A15" s="11" t="s">
        <v>57</v>
      </c>
      <c r="B15" s="11" t="s">
        <v>846</v>
      </c>
      <c r="C15" s="11" t="s">
        <v>58</v>
      </c>
      <c r="D15" s="11" t="s">
        <v>48</v>
      </c>
      <c r="E15" s="12">
        <v>66</v>
      </c>
      <c r="F15" s="12">
        <v>10</v>
      </c>
      <c r="G15" s="12">
        <v>1</v>
      </c>
      <c r="H15" s="13">
        <v>0.15384615384615385</v>
      </c>
    </row>
    <row r="16" spans="1:8" x14ac:dyDescent="0.35">
      <c r="A16" s="11" t="s">
        <v>59</v>
      </c>
      <c r="B16" s="11" t="s">
        <v>846</v>
      </c>
      <c r="C16" s="11" t="s">
        <v>60</v>
      </c>
      <c r="D16" s="11" t="s">
        <v>48</v>
      </c>
      <c r="E16" s="12">
        <v>159</v>
      </c>
      <c r="F16" s="12">
        <v>63</v>
      </c>
      <c r="G16" s="12">
        <v>1</v>
      </c>
      <c r="H16" s="13">
        <v>0.18975903614457831</v>
      </c>
    </row>
    <row r="17" spans="1:8" x14ac:dyDescent="0.35">
      <c r="A17" s="11" t="s">
        <v>62</v>
      </c>
      <c r="B17" s="11" t="s">
        <v>846</v>
      </c>
      <c r="C17" s="11" t="s">
        <v>63</v>
      </c>
      <c r="D17" s="11" t="s">
        <v>48</v>
      </c>
      <c r="E17" s="12">
        <v>93</v>
      </c>
      <c r="F17" s="12">
        <v>13</v>
      </c>
      <c r="G17" s="12">
        <v>2</v>
      </c>
      <c r="H17" s="13">
        <v>0.15294117647058825</v>
      </c>
    </row>
    <row r="18" spans="1:8" x14ac:dyDescent="0.35">
      <c r="A18" s="11" t="s">
        <v>66</v>
      </c>
      <c r="B18" s="11" t="s">
        <v>846</v>
      </c>
      <c r="C18" s="11" t="s">
        <v>67</v>
      </c>
      <c r="D18" s="11" t="s">
        <v>48</v>
      </c>
      <c r="E18" s="12">
        <v>92</v>
      </c>
      <c r="F18" s="12">
        <v>46</v>
      </c>
      <c r="G18" s="12">
        <v>1</v>
      </c>
      <c r="H18" s="13">
        <v>0.68656716417910446</v>
      </c>
    </row>
    <row r="19" spans="1:8" x14ac:dyDescent="0.35">
      <c r="A19" s="11" t="s">
        <v>69</v>
      </c>
      <c r="B19" s="11" t="s">
        <v>846</v>
      </c>
      <c r="C19" s="11" t="s">
        <v>70</v>
      </c>
      <c r="D19" s="11" t="s">
        <v>25</v>
      </c>
      <c r="E19" s="12">
        <v>235</v>
      </c>
      <c r="F19" s="12">
        <v>120</v>
      </c>
      <c r="G19" s="12">
        <v>1</v>
      </c>
      <c r="H19" s="13">
        <v>0.58536585365853655</v>
      </c>
    </row>
    <row r="20" spans="1:8" x14ac:dyDescent="0.35">
      <c r="A20" s="11" t="s">
        <v>72</v>
      </c>
      <c r="B20" s="11" t="s">
        <v>846</v>
      </c>
      <c r="C20" s="11" t="s">
        <v>73</v>
      </c>
      <c r="D20" s="11" t="s">
        <v>9</v>
      </c>
      <c r="E20" s="12">
        <v>17</v>
      </c>
      <c r="F20" s="12">
        <v>10</v>
      </c>
      <c r="G20" s="12">
        <v>1</v>
      </c>
      <c r="H20" s="13">
        <v>0.5</v>
      </c>
    </row>
    <row r="21" spans="1:8" x14ac:dyDescent="0.35">
      <c r="A21" s="11" t="s">
        <v>74</v>
      </c>
      <c r="B21" s="11" t="s">
        <v>846</v>
      </c>
      <c r="C21" s="11" t="s">
        <v>75</v>
      </c>
      <c r="D21" s="11" t="s">
        <v>48</v>
      </c>
      <c r="E21" s="12">
        <v>38</v>
      </c>
      <c r="F21" s="12">
        <v>71</v>
      </c>
      <c r="G21" s="12">
        <v>4</v>
      </c>
      <c r="H21" s="13">
        <v>2.2941176470588234</v>
      </c>
    </row>
    <row r="22" spans="1:8" x14ac:dyDescent="0.35">
      <c r="A22" s="11" t="s">
        <v>79</v>
      </c>
      <c r="B22" s="11" t="s">
        <v>846</v>
      </c>
      <c r="C22" s="11" t="s">
        <v>80</v>
      </c>
      <c r="D22" s="11" t="s">
        <v>16</v>
      </c>
      <c r="E22" s="12">
        <v>46</v>
      </c>
      <c r="F22" s="12">
        <v>10</v>
      </c>
      <c r="G22" s="12">
        <v>1</v>
      </c>
      <c r="H22" s="13">
        <v>0.20833333333333334</v>
      </c>
    </row>
    <row r="23" spans="1:8" x14ac:dyDescent="0.35">
      <c r="A23" s="11" t="s">
        <v>82</v>
      </c>
      <c r="B23" s="11" t="s">
        <v>846</v>
      </c>
      <c r="C23" s="11" t="s">
        <v>83</v>
      </c>
      <c r="D23" s="11" t="s">
        <v>16</v>
      </c>
      <c r="E23" s="12">
        <v>15</v>
      </c>
      <c r="F23" s="12">
        <v>5</v>
      </c>
      <c r="G23" s="12">
        <v>1</v>
      </c>
      <c r="H23" s="13">
        <v>0.3125</v>
      </c>
    </row>
    <row r="24" spans="1:8" x14ac:dyDescent="0.35">
      <c r="A24" s="11" t="s">
        <v>85</v>
      </c>
      <c r="B24" s="11" t="s">
        <v>846</v>
      </c>
      <c r="C24" s="11" t="s">
        <v>86</v>
      </c>
      <c r="D24" s="11" t="s">
        <v>25</v>
      </c>
      <c r="E24" s="12">
        <v>3874</v>
      </c>
      <c r="F24" s="12">
        <v>783</v>
      </c>
      <c r="G24" s="12">
        <v>5</v>
      </c>
      <c r="H24" s="13">
        <v>0.2265625</v>
      </c>
    </row>
    <row r="25" spans="1:8" x14ac:dyDescent="0.35">
      <c r="A25" s="11" t="s">
        <v>92</v>
      </c>
      <c r="B25" s="11" t="s">
        <v>846</v>
      </c>
      <c r="C25" s="11" t="s">
        <v>93</v>
      </c>
      <c r="D25" s="11" t="s">
        <v>25</v>
      </c>
      <c r="E25" s="12">
        <v>814</v>
      </c>
      <c r="F25" s="12">
        <v>568</v>
      </c>
      <c r="G25" s="12">
        <v>3</v>
      </c>
      <c r="H25" s="13">
        <v>0.82798833819241979</v>
      </c>
    </row>
    <row r="26" spans="1:8" x14ac:dyDescent="0.35">
      <c r="A26" s="11" t="s">
        <v>97</v>
      </c>
      <c r="B26" s="11" t="s">
        <v>846</v>
      </c>
      <c r="C26" s="11" t="s">
        <v>98</v>
      </c>
      <c r="D26" s="11" t="s">
        <v>48</v>
      </c>
      <c r="E26" s="12">
        <v>238</v>
      </c>
      <c r="F26" s="12">
        <v>138</v>
      </c>
      <c r="G26" s="12">
        <v>3</v>
      </c>
      <c r="H26" s="13">
        <v>0.49285714285714288</v>
      </c>
    </row>
    <row r="27" spans="1:8" x14ac:dyDescent="0.35">
      <c r="A27" s="11" t="s">
        <v>102</v>
      </c>
      <c r="B27" s="11" t="s">
        <v>846</v>
      </c>
      <c r="C27" s="11" t="s">
        <v>103</v>
      </c>
      <c r="D27" s="11" t="s">
        <v>25</v>
      </c>
      <c r="E27" s="12">
        <v>92</v>
      </c>
      <c r="F27" s="12">
        <v>124</v>
      </c>
      <c r="G27" s="12">
        <v>2</v>
      </c>
      <c r="H27" s="13">
        <v>0.8936170212765957</v>
      </c>
    </row>
    <row r="28" spans="1:8" x14ac:dyDescent="0.35">
      <c r="A28" s="11" t="s">
        <v>106</v>
      </c>
      <c r="B28" s="11" t="s">
        <v>846</v>
      </c>
      <c r="C28" s="11" t="s">
        <v>107</v>
      </c>
      <c r="D28" s="11" t="s">
        <v>48</v>
      </c>
      <c r="E28" s="12">
        <v>252</v>
      </c>
      <c r="F28" s="12">
        <v>225</v>
      </c>
      <c r="G28" s="12">
        <v>2</v>
      </c>
      <c r="H28" s="13">
        <v>0.55384615384615388</v>
      </c>
    </row>
    <row r="29" spans="1:8" x14ac:dyDescent="0.35">
      <c r="A29" s="11" t="s">
        <v>110</v>
      </c>
      <c r="B29" s="11" t="s">
        <v>846</v>
      </c>
      <c r="C29" s="11" t="s">
        <v>111</v>
      </c>
      <c r="D29" s="11" t="s">
        <v>48</v>
      </c>
      <c r="E29" s="12">
        <v>231</v>
      </c>
      <c r="F29" s="12">
        <v>184</v>
      </c>
      <c r="G29" s="12">
        <v>3</v>
      </c>
      <c r="H29" s="13">
        <v>0.51530612244897955</v>
      </c>
    </row>
    <row r="30" spans="1:8" x14ac:dyDescent="0.35">
      <c r="A30" s="11" t="s">
        <v>114</v>
      </c>
      <c r="B30" s="11" t="s">
        <v>847</v>
      </c>
      <c r="C30" s="11" t="s">
        <v>115</v>
      </c>
      <c r="D30" s="11" t="s">
        <v>16</v>
      </c>
      <c r="E30" s="12">
        <v>207</v>
      </c>
      <c r="F30" s="12">
        <v>19</v>
      </c>
      <c r="G30" s="12">
        <v>1</v>
      </c>
      <c r="H30" s="13">
        <v>0.18269230769230768</v>
      </c>
    </row>
    <row r="31" spans="1:8" x14ac:dyDescent="0.35">
      <c r="A31" s="11" t="s">
        <v>117</v>
      </c>
      <c r="B31" s="11" t="s">
        <v>847</v>
      </c>
      <c r="C31" s="11" t="s">
        <v>118</v>
      </c>
      <c r="D31" s="11" t="s">
        <v>25</v>
      </c>
      <c r="E31" s="12">
        <v>653</v>
      </c>
      <c r="F31" s="12">
        <v>282</v>
      </c>
      <c r="G31" s="12">
        <v>2</v>
      </c>
      <c r="H31" s="13">
        <v>0.26157407407407407</v>
      </c>
    </row>
    <row r="32" spans="1:8" x14ac:dyDescent="0.35">
      <c r="A32" s="11" t="s">
        <v>121</v>
      </c>
      <c r="B32" s="11" t="s">
        <v>847</v>
      </c>
      <c r="C32" s="11" t="s">
        <v>122</v>
      </c>
      <c r="D32" s="11" t="s">
        <v>25</v>
      </c>
      <c r="E32" s="12">
        <v>115</v>
      </c>
      <c r="F32" s="12">
        <v>26</v>
      </c>
      <c r="G32" s="12">
        <v>1</v>
      </c>
      <c r="H32" s="13">
        <v>0.17567567567567569</v>
      </c>
    </row>
    <row r="33" spans="1:8" x14ac:dyDescent="0.35">
      <c r="A33" s="11" t="s">
        <v>124</v>
      </c>
      <c r="B33" s="11" t="s">
        <v>847</v>
      </c>
      <c r="C33" s="11" t="s">
        <v>125</v>
      </c>
      <c r="D33" s="11" t="s">
        <v>9</v>
      </c>
      <c r="E33" s="12">
        <v>47</v>
      </c>
      <c r="F33" s="12">
        <v>53</v>
      </c>
      <c r="G33" s="12">
        <v>1</v>
      </c>
      <c r="H33" s="13">
        <v>1.037037037037037</v>
      </c>
    </row>
    <row r="34" spans="1:8" x14ac:dyDescent="0.35">
      <c r="A34" s="11" t="s">
        <v>127</v>
      </c>
      <c r="B34" s="11" t="s">
        <v>848</v>
      </c>
      <c r="C34" s="11" t="s">
        <v>128</v>
      </c>
      <c r="D34" s="11" t="s">
        <v>9</v>
      </c>
      <c r="E34" s="12">
        <v>48</v>
      </c>
      <c r="F34" s="12">
        <v>174</v>
      </c>
      <c r="G34" s="12">
        <v>1</v>
      </c>
      <c r="H34" s="13">
        <v>5.4375</v>
      </c>
    </row>
    <row r="35" spans="1:8" x14ac:dyDescent="0.35">
      <c r="A35" s="11" t="s">
        <v>130</v>
      </c>
      <c r="B35" s="11" t="s">
        <v>848</v>
      </c>
      <c r="C35" s="11" t="s">
        <v>131</v>
      </c>
      <c r="D35" s="11" t="s">
        <v>48</v>
      </c>
      <c r="E35" s="12">
        <v>117</v>
      </c>
      <c r="F35" s="12">
        <v>72</v>
      </c>
      <c r="G35" s="12">
        <v>1</v>
      </c>
      <c r="H35" s="13">
        <v>0.61538461538461542</v>
      </c>
    </row>
    <row r="36" spans="1:8" x14ac:dyDescent="0.35">
      <c r="A36" s="11" t="s">
        <v>133</v>
      </c>
      <c r="B36" s="11" t="s">
        <v>849</v>
      </c>
      <c r="C36" s="11" t="s">
        <v>134</v>
      </c>
      <c r="D36" s="11" t="s">
        <v>25</v>
      </c>
      <c r="E36" s="12">
        <v>218</v>
      </c>
      <c r="F36" s="12">
        <v>296</v>
      </c>
      <c r="G36" s="12">
        <v>3</v>
      </c>
      <c r="H36" s="13">
        <v>1.1346153846153846</v>
      </c>
    </row>
    <row r="37" spans="1:8" x14ac:dyDescent="0.35">
      <c r="A37" s="11" t="s">
        <v>138</v>
      </c>
      <c r="B37" s="11" t="s">
        <v>850</v>
      </c>
      <c r="C37" s="11" t="s">
        <v>139</v>
      </c>
      <c r="D37" s="11" t="s">
        <v>48</v>
      </c>
      <c r="E37" s="12">
        <v>79</v>
      </c>
      <c r="F37" s="12">
        <v>28</v>
      </c>
      <c r="G37" s="12">
        <v>1</v>
      </c>
      <c r="H37" s="13">
        <v>0.30107526881720431</v>
      </c>
    </row>
    <row r="38" spans="1:8" x14ac:dyDescent="0.35">
      <c r="A38" s="11" t="s">
        <v>141</v>
      </c>
      <c r="B38" s="11" t="s">
        <v>851</v>
      </c>
      <c r="C38" s="11" t="s">
        <v>142</v>
      </c>
      <c r="D38" s="11" t="s">
        <v>48</v>
      </c>
      <c r="E38" s="12">
        <v>122</v>
      </c>
      <c r="F38" s="12">
        <v>39</v>
      </c>
      <c r="G38" s="12">
        <v>1</v>
      </c>
      <c r="H38" s="13">
        <v>0.37864077669902912</v>
      </c>
    </row>
    <row r="39" spans="1:8" x14ac:dyDescent="0.35">
      <c r="A39" s="11" t="s">
        <v>144</v>
      </c>
      <c r="B39" s="11" t="s">
        <v>851</v>
      </c>
      <c r="C39" s="11" t="s">
        <v>145</v>
      </c>
      <c r="D39" s="11" t="s">
        <v>48</v>
      </c>
      <c r="E39" s="12">
        <v>176</v>
      </c>
      <c r="F39" s="12">
        <v>187</v>
      </c>
      <c r="G39" s="12">
        <v>2</v>
      </c>
      <c r="H39" s="13">
        <v>0.93197278911564629</v>
      </c>
    </row>
    <row r="40" spans="1:8" x14ac:dyDescent="0.35">
      <c r="A40" s="11" t="s">
        <v>148</v>
      </c>
      <c r="B40" s="11" t="s">
        <v>851</v>
      </c>
      <c r="C40" s="11" t="s">
        <v>149</v>
      </c>
      <c r="D40" s="11" t="s">
        <v>9</v>
      </c>
      <c r="E40" s="12">
        <v>292</v>
      </c>
      <c r="F40" s="12">
        <v>118</v>
      </c>
      <c r="G40" s="12">
        <v>1</v>
      </c>
      <c r="H40" s="13">
        <v>0.38064516129032255</v>
      </c>
    </row>
    <row r="41" spans="1:8" x14ac:dyDescent="0.35">
      <c r="A41" s="11" t="s">
        <v>151</v>
      </c>
      <c r="B41" s="11" t="s">
        <v>851</v>
      </c>
      <c r="C41" s="11" t="s">
        <v>152</v>
      </c>
      <c r="D41" s="11" t="s">
        <v>48</v>
      </c>
      <c r="E41" s="12">
        <v>14</v>
      </c>
      <c r="F41" s="12">
        <v>47</v>
      </c>
      <c r="G41" s="12">
        <v>2</v>
      </c>
      <c r="H41" s="13">
        <v>1</v>
      </c>
    </row>
    <row r="42" spans="1:8" x14ac:dyDescent="0.35">
      <c r="A42" s="11" t="s">
        <v>155</v>
      </c>
      <c r="B42" s="11" t="s">
        <v>851</v>
      </c>
      <c r="C42" s="11" t="s">
        <v>156</v>
      </c>
      <c r="D42" s="11" t="s">
        <v>48</v>
      </c>
      <c r="E42" s="12">
        <v>70</v>
      </c>
      <c r="F42" s="12">
        <v>300</v>
      </c>
      <c r="G42" s="12">
        <v>1</v>
      </c>
      <c r="H42" s="13">
        <v>1.6949152542372881</v>
      </c>
    </row>
    <row r="43" spans="1:8" x14ac:dyDescent="0.35">
      <c r="A43" s="11" t="s">
        <v>158</v>
      </c>
      <c r="B43" s="11" t="s">
        <v>851</v>
      </c>
      <c r="C43" s="11" t="s">
        <v>159</v>
      </c>
      <c r="D43" s="11" t="s">
        <v>25</v>
      </c>
      <c r="E43" s="12">
        <v>84</v>
      </c>
      <c r="F43" s="12">
        <v>100</v>
      </c>
      <c r="G43" s="12">
        <v>1</v>
      </c>
      <c r="H43" s="13">
        <v>1.098901098901099</v>
      </c>
    </row>
    <row r="44" spans="1:8" x14ac:dyDescent="0.35">
      <c r="A44" s="11" t="s">
        <v>161</v>
      </c>
      <c r="B44" s="11" t="s">
        <v>851</v>
      </c>
      <c r="C44" s="11" t="s">
        <v>162</v>
      </c>
      <c r="D44" s="11" t="s">
        <v>16</v>
      </c>
      <c r="E44" s="12">
        <v>62</v>
      </c>
      <c r="F44" s="12">
        <v>15</v>
      </c>
      <c r="G44" s="12">
        <v>1</v>
      </c>
      <c r="H44" s="13">
        <v>0.75</v>
      </c>
    </row>
    <row r="45" spans="1:8" x14ac:dyDescent="0.35">
      <c r="A45" s="11" t="s">
        <v>164</v>
      </c>
      <c r="B45" s="11" t="s">
        <v>851</v>
      </c>
      <c r="C45" s="11" t="s">
        <v>165</v>
      </c>
      <c r="D45" s="11" t="s">
        <v>48</v>
      </c>
      <c r="E45" s="12">
        <v>58</v>
      </c>
      <c r="F45" s="12">
        <v>135</v>
      </c>
      <c r="G45" s="12">
        <v>2</v>
      </c>
      <c r="H45" s="13">
        <v>2.5</v>
      </c>
    </row>
    <row r="46" spans="1:8" x14ac:dyDescent="0.35">
      <c r="A46" s="11" t="s">
        <v>168</v>
      </c>
      <c r="B46" s="11" t="s">
        <v>851</v>
      </c>
      <c r="C46" s="11" t="s">
        <v>169</v>
      </c>
      <c r="D46" s="11" t="s">
        <v>48</v>
      </c>
      <c r="E46" s="12">
        <v>128</v>
      </c>
      <c r="F46" s="12">
        <v>100</v>
      </c>
      <c r="G46" s="12">
        <v>1</v>
      </c>
      <c r="H46" s="13">
        <v>0.85470085470085466</v>
      </c>
    </row>
    <row r="47" spans="1:8" x14ac:dyDescent="0.35">
      <c r="A47" s="11" t="s">
        <v>171</v>
      </c>
      <c r="B47" s="11" t="s">
        <v>852</v>
      </c>
      <c r="C47" s="11" t="s">
        <v>172</v>
      </c>
      <c r="D47" s="11" t="s">
        <v>16</v>
      </c>
      <c r="E47" s="12">
        <v>284</v>
      </c>
      <c r="F47" s="12">
        <v>436</v>
      </c>
      <c r="G47" s="12">
        <v>3</v>
      </c>
      <c r="H47" s="13">
        <v>0.7769784172661871</v>
      </c>
    </row>
    <row r="48" spans="1:8" x14ac:dyDescent="0.35">
      <c r="A48" s="11" t="s">
        <v>176</v>
      </c>
      <c r="B48" s="11" t="s">
        <v>852</v>
      </c>
      <c r="C48" s="11" t="s">
        <v>177</v>
      </c>
      <c r="D48" s="11" t="s">
        <v>48</v>
      </c>
      <c r="E48" s="12">
        <v>29</v>
      </c>
      <c r="F48" s="12">
        <v>6</v>
      </c>
      <c r="G48" s="12">
        <v>1</v>
      </c>
      <c r="H48" s="13">
        <v>0.42857142857142855</v>
      </c>
    </row>
    <row r="49" spans="1:8" x14ac:dyDescent="0.35">
      <c r="A49" s="11" t="s">
        <v>179</v>
      </c>
      <c r="B49" s="11" t="s">
        <v>852</v>
      </c>
      <c r="C49" s="11" t="s">
        <v>180</v>
      </c>
      <c r="D49" s="11" t="s">
        <v>9</v>
      </c>
      <c r="E49" s="12">
        <v>16</v>
      </c>
      <c r="F49" s="12">
        <v>20</v>
      </c>
      <c r="G49" s="12">
        <v>1</v>
      </c>
      <c r="H49" s="13">
        <v>0.63636363636363635</v>
      </c>
    </row>
    <row r="50" spans="1:8" x14ac:dyDescent="0.35">
      <c r="A50" s="11" t="s">
        <v>182</v>
      </c>
      <c r="B50" s="11" t="s">
        <v>852</v>
      </c>
      <c r="C50" s="11" t="s">
        <v>183</v>
      </c>
      <c r="D50" s="11" t="s">
        <v>48</v>
      </c>
      <c r="E50" s="12">
        <v>23</v>
      </c>
      <c r="F50" s="12">
        <v>10</v>
      </c>
      <c r="G50" s="12">
        <v>1</v>
      </c>
      <c r="H50" s="13">
        <v>0.37037037037037035</v>
      </c>
    </row>
    <row r="51" spans="1:8" x14ac:dyDescent="0.35">
      <c r="A51" s="11" t="s">
        <v>185</v>
      </c>
      <c r="B51" s="11" t="s">
        <v>852</v>
      </c>
      <c r="C51" s="11" t="s">
        <v>186</v>
      </c>
      <c r="D51" s="11" t="s">
        <v>48</v>
      </c>
      <c r="E51" s="12">
        <v>22</v>
      </c>
      <c r="F51" s="12">
        <v>8</v>
      </c>
      <c r="G51" s="12">
        <v>1</v>
      </c>
      <c r="H51" s="13">
        <v>0.36363636363636365</v>
      </c>
    </row>
    <row r="52" spans="1:8" x14ac:dyDescent="0.35">
      <c r="A52" s="11" t="s">
        <v>188</v>
      </c>
      <c r="B52" s="11" t="s">
        <v>853</v>
      </c>
      <c r="C52" s="11" t="s">
        <v>189</v>
      </c>
      <c r="D52" s="11" t="s">
        <v>16</v>
      </c>
      <c r="E52" s="12">
        <v>24</v>
      </c>
      <c r="F52" s="12">
        <v>35</v>
      </c>
      <c r="G52" s="12">
        <v>1</v>
      </c>
      <c r="H52" s="13">
        <v>1.1290322580645162</v>
      </c>
    </row>
    <row r="53" spans="1:8" x14ac:dyDescent="0.35">
      <c r="A53" s="11" t="s">
        <v>191</v>
      </c>
      <c r="B53" s="11" t="s">
        <v>854</v>
      </c>
      <c r="C53" s="11" t="s">
        <v>192</v>
      </c>
      <c r="D53" s="11" t="s">
        <v>16</v>
      </c>
      <c r="E53" s="12">
        <v>91</v>
      </c>
      <c r="F53" s="12">
        <v>35</v>
      </c>
      <c r="G53" s="12">
        <v>1</v>
      </c>
      <c r="H53" s="13">
        <v>0.32407407407407407</v>
      </c>
    </row>
    <row r="54" spans="1:8" x14ac:dyDescent="0.35">
      <c r="A54" s="11" t="s">
        <v>194</v>
      </c>
      <c r="B54" s="11" t="s">
        <v>854</v>
      </c>
      <c r="C54" s="11" t="s">
        <v>195</v>
      </c>
      <c r="D54" s="11" t="s">
        <v>48</v>
      </c>
      <c r="E54" s="12">
        <v>226</v>
      </c>
      <c r="F54" s="12">
        <v>65</v>
      </c>
      <c r="G54" s="12">
        <v>1</v>
      </c>
      <c r="H54" s="13">
        <v>0.32828282828282829</v>
      </c>
    </row>
    <row r="55" spans="1:8" x14ac:dyDescent="0.35">
      <c r="A55" s="11" t="s">
        <v>197</v>
      </c>
      <c r="B55" s="11" t="s">
        <v>872</v>
      </c>
      <c r="C55" s="11" t="s">
        <v>198</v>
      </c>
      <c r="D55" s="11" t="s">
        <v>9</v>
      </c>
      <c r="E55" s="12">
        <v>12</v>
      </c>
      <c r="F55" s="12">
        <v>4</v>
      </c>
      <c r="G55" s="12">
        <v>1</v>
      </c>
      <c r="H55" s="13">
        <v>0.66666666666666663</v>
      </c>
    </row>
    <row r="56" spans="1:8" x14ac:dyDescent="0.35">
      <c r="A56" s="11" t="s">
        <v>197</v>
      </c>
      <c r="B56" s="11" t="s">
        <v>855</v>
      </c>
      <c r="C56" s="11" t="s">
        <v>198</v>
      </c>
      <c r="D56" s="11" t="s">
        <v>9</v>
      </c>
      <c r="E56" s="12">
        <v>12</v>
      </c>
      <c r="F56" s="12">
        <v>4</v>
      </c>
      <c r="G56" s="12">
        <v>1</v>
      </c>
      <c r="H56" s="13">
        <v>0.66666666666666663</v>
      </c>
    </row>
    <row r="57" spans="1:8" x14ac:dyDescent="0.35">
      <c r="A57" s="11" t="s">
        <v>200</v>
      </c>
      <c r="B57" s="11" t="s">
        <v>855</v>
      </c>
      <c r="C57" s="11" t="s">
        <v>201</v>
      </c>
      <c r="D57" s="11" t="s">
        <v>16</v>
      </c>
      <c r="E57" s="12">
        <v>77</v>
      </c>
      <c r="F57" s="12">
        <v>325</v>
      </c>
      <c r="G57" s="12">
        <v>2</v>
      </c>
      <c r="H57" s="13">
        <v>2.0119047619047619</v>
      </c>
    </row>
    <row r="58" spans="1:8" x14ac:dyDescent="0.35">
      <c r="A58" s="11" t="s">
        <v>204</v>
      </c>
      <c r="B58" s="11" t="s">
        <v>856</v>
      </c>
      <c r="C58" s="11" t="s">
        <v>205</v>
      </c>
      <c r="D58" s="11" t="s">
        <v>9</v>
      </c>
      <c r="E58" s="12">
        <v>109</v>
      </c>
      <c r="F58" s="12">
        <v>20</v>
      </c>
      <c r="G58" s="12">
        <v>1</v>
      </c>
      <c r="H58" s="13">
        <v>0.20618556701030927</v>
      </c>
    </row>
    <row r="59" spans="1:8" x14ac:dyDescent="0.35">
      <c r="A59" s="11" t="s">
        <v>207</v>
      </c>
      <c r="B59" s="11" t="s">
        <v>856</v>
      </c>
      <c r="C59" s="11" t="s">
        <v>208</v>
      </c>
      <c r="D59" s="11" t="s">
        <v>16</v>
      </c>
      <c r="E59" s="12">
        <v>73</v>
      </c>
      <c r="F59" s="12">
        <v>10</v>
      </c>
      <c r="G59" s="12">
        <v>1</v>
      </c>
      <c r="H59" s="13">
        <v>0.19230769230769232</v>
      </c>
    </row>
    <row r="60" spans="1:8" x14ac:dyDescent="0.35">
      <c r="A60" s="11" t="s">
        <v>210</v>
      </c>
      <c r="B60" s="11" t="s">
        <v>857</v>
      </c>
      <c r="C60" s="11" t="s">
        <v>211</v>
      </c>
      <c r="D60" s="11" t="s">
        <v>48</v>
      </c>
      <c r="E60" s="12">
        <v>17</v>
      </c>
      <c r="F60" s="12">
        <v>35</v>
      </c>
      <c r="G60" s="12">
        <v>1</v>
      </c>
      <c r="H60" s="13">
        <v>2.3333333333333335</v>
      </c>
    </row>
    <row r="61" spans="1:8" x14ac:dyDescent="0.35">
      <c r="A61" s="11" t="s">
        <v>213</v>
      </c>
      <c r="B61" s="11" t="s">
        <v>857</v>
      </c>
      <c r="C61" s="11" t="s">
        <v>214</v>
      </c>
      <c r="D61" s="11" t="s">
        <v>48</v>
      </c>
      <c r="E61" s="12">
        <v>24</v>
      </c>
      <c r="F61" s="12">
        <v>40</v>
      </c>
      <c r="G61" s="12">
        <v>1</v>
      </c>
      <c r="H61" s="13">
        <v>1.9047619047619047</v>
      </c>
    </row>
    <row r="62" spans="1:8" x14ac:dyDescent="0.35">
      <c r="A62" s="11" t="s">
        <v>216</v>
      </c>
      <c r="B62" s="11" t="s">
        <v>857</v>
      </c>
      <c r="C62" s="11" t="s">
        <v>217</v>
      </c>
      <c r="D62" s="11" t="s">
        <v>48</v>
      </c>
      <c r="E62" s="12">
        <v>9</v>
      </c>
      <c r="F62" s="12">
        <v>41</v>
      </c>
      <c r="G62" s="12">
        <v>2</v>
      </c>
      <c r="H62" s="13">
        <v>20.5</v>
      </c>
    </row>
    <row r="63" spans="1:8" x14ac:dyDescent="0.35">
      <c r="A63" s="11" t="s">
        <v>219</v>
      </c>
      <c r="B63" s="11" t="s">
        <v>857</v>
      </c>
      <c r="C63" s="11" t="s">
        <v>220</v>
      </c>
      <c r="D63" s="11" t="s">
        <v>48</v>
      </c>
      <c r="E63" s="12">
        <v>14</v>
      </c>
      <c r="F63" s="12">
        <v>4</v>
      </c>
      <c r="G63" s="12">
        <v>1</v>
      </c>
      <c r="H63" s="13">
        <v>0.4</v>
      </c>
    </row>
    <row r="64" spans="1:8" x14ac:dyDescent="0.35">
      <c r="A64" s="11" t="s">
        <v>222</v>
      </c>
      <c r="B64" s="11" t="s">
        <v>857</v>
      </c>
      <c r="C64" s="11" t="s">
        <v>223</v>
      </c>
      <c r="D64" s="11" t="s">
        <v>48</v>
      </c>
      <c r="E64" s="12">
        <v>21</v>
      </c>
      <c r="F64" s="12">
        <v>43</v>
      </c>
      <c r="G64" s="12">
        <v>2</v>
      </c>
      <c r="H64" s="13">
        <v>2.15</v>
      </c>
    </row>
    <row r="65" spans="1:8" x14ac:dyDescent="0.35">
      <c r="A65" s="11" t="s">
        <v>225</v>
      </c>
      <c r="B65" s="11" t="s">
        <v>857</v>
      </c>
      <c r="C65" s="11" t="s">
        <v>226</v>
      </c>
      <c r="D65" s="11" t="s">
        <v>16</v>
      </c>
      <c r="E65" s="12">
        <v>4</v>
      </c>
      <c r="F65" s="12">
        <v>6</v>
      </c>
      <c r="G65" s="12">
        <v>1</v>
      </c>
      <c r="H65" s="13">
        <v>0.4</v>
      </c>
    </row>
    <row r="66" spans="1:8" x14ac:dyDescent="0.35">
      <c r="A66" s="11" t="s">
        <v>228</v>
      </c>
      <c r="B66" s="11" t="s">
        <v>857</v>
      </c>
      <c r="C66" s="11" t="s">
        <v>229</v>
      </c>
      <c r="D66" s="11" t="s">
        <v>48</v>
      </c>
      <c r="E66" s="12">
        <v>8</v>
      </c>
      <c r="F66" s="12">
        <v>4</v>
      </c>
      <c r="G66" s="12">
        <v>1</v>
      </c>
      <c r="H66" s="13">
        <v>0.44444444444444442</v>
      </c>
    </row>
    <row r="67" spans="1:8" x14ac:dyDescent="0.35">
      <c r="A67" s="11" t="s">
        <v>230</v>
      </c>
      <c r="B67" s="11" t="s">
        <v>857</v>
      </c>
      <c r="C67" s="11" t="s">
        <v>231</v>
      </c>
      <c r="D67" s="11" t="s">
        <v>48</v>
      </c>
      <c r="E67" s="12">
        <v>10</v>
      </c>
      <c r="F67" s="12">
        <v>2</v>
      </c>
      <c r="G67" s="12">
        <v>1</v>
      </c>
      <c r="H67" s="13">
        <v>0.4</v>
      </c>
    </row>
    <row r="68" spans="1:8" x14ac:dyDescent="0.35">
      <c r="A68" s="11" t="s">
        <v>233</v>
      </c>
      <c r="B68" s="11" t="s">
        <v>857</v>
      </c>
      <c r="C68" s="11" t="s">
        <v>234</v>
      </c>
      <c r="D68" s="11" t="s">
        <v>16</v>
      </c>
      <c r="E68" s="12">
        <v>4</v>
      </c>
      <c r="F68" s="12">
        <v>45</v>
      </c>
      <c r="G68" s="12">
        <v>1</v>
      </c>
      <c r="H68" s="13">
        <v>5</v>
      </c>
    </row>
    <row r="69" spans="1:8" x14ac:dyDescent="0.35">
      <c r="A69" s="11" t="s">
        <v>236</v>
      </c>
      <c r="B69" s="11" t="s">
        <v>858</v>
      </c>
      <c r="C69" s="11" t="s">
        <v>237</v>
      </c>
      <c r="D69" s="11" t="s">
        <v>16</v>
      </c>
      <c r="E69" s="12">
        <v>306</v>
      </c>
      <c r="F69" s="12">
        <v>623</v>
      </c>
      <c r="G69" s="12">
        <v>6</v>
      </c>
      <c r="H69" s="13">
        <v>1.1873015873015873</v>
      </c>
    </row>
    <row r="70" spans="1:8" x14ac:dyDescent="0.35">
      <c r="A70" s="11" t="s">
        <v>244</v>
      </c>
      <c r="B70" s="11" t="s">
        <v>858</v>
      </c>
      <c r="C70" s="11" t="s">
        <v>245</v>
      </c>
      <c r="D70" s="11" t="s">
        <v>25</v>
      </c>
      <c r="E70" s="12">
        <v>182</v>
      </c>
      <c r="F70" s="12">
        <v>325</v>
      </c>
      <c r="G70" s="12">
        <v>3</v>
      </c>
      <c r="H70" s="13">
        <v>1.1856287425149701</v>
      </c>
    </row>
    <row r="71" spans="1:8" x14ac:dyDescent="0.35">
      <c r="A71" s="11" t="s">
        <v>249</v>
      </c>
      <c r="B71" s="11" t="s">
        <v>859</v>
      </c>
      <c r="C71" s="11" t="s">
        <v>250</v>
      </c>
      <c r="D71" s="11" t="s">
        <v>48</v>
      </c>
      <c r="E71" s="12">
        <v>12</v>
      </c>
      <c r="F71" s="12">
        <v>1</v>
      </c>
      <c r="G71" s="12">
        <v>1</v>
      </c>
      <c r="H71" s="13">
        <v>0.25</v>
      </c>
    </row>
    <row r="72" spans="1:8" x14ac:dyDescent="0.35">
      <c r="A72" s="11" t="s">
        <v>252</v>
      </c>
      <c r="B72" s="11" t="s">
        <v>860</v>
      </c>
      <c r="C72" s="11" t="s">
        <v>253</v>
      </c>
      <c r="D72" s="11" t="s">
        <v>16</v>
      </c>
      <c r="E72" s="12">
        <v>155</v>
      </c>
      <c r="F72" s="12">
        <v>328</v>
      </c>
      <c r="G72" s="12">
        <v>3</v>
      </c>
      <c r="H72" s="13">
        <v>1.8157894736842106</v>
      </c>
    </row>
    <row r="73" spans="1:8" x14ac:dyDescent="0.35">
      <c r="A73" s="11" t="s">
        <v>257</v>
      </c>
      <c r="B73" s="11" t="s">
        <v>860</v>
      </c>
      <c r="C73" s="11" t="s">
        <v>258</v>
      </c>
      <c r="D73" s="11" t="s">
        <v>25</v>
      </c>
      <c r="E73" s="12">
        <v>200</v>
      </c>
      <c r="F73" s="12">
        <v>50</v>
      </c>
      <c r="G73" s="12">
        <v>1</v>
      </c>
      <c r="H73" s="13">
        <v>0.53896103896103897</v>
      </c>
    </row>
    <row r="74" spans="1:8" x14ac:dyDescent="0.35">
      <c r="A74" s="11" t="s">
        <v>260</v>
      </c>
      <c r="B74" s="11" t="s">
        <v>860</v>
      </c>
      <c r="C74" s="11" t="s">
        <v>261</v>
      </c>
      <c r="D74" s="11" t="s">
        <v>9</v>
      </c>
      <c r="E74" s="12">
        <v>62</v>
      </c>
      <c r="F74" s="12">
        <v>52</v>
      </c>
      <c r="G74" s="12">
        <v>2</v>
      </c>
      <c r="H74" s="13">
        <v>0.8833333333333333</v>
      </c>
    </row>
    <row r="75" spans="1:8" x14ac:dyDescent="0.35">
      <c r="A75" s="11" t="s">
        <v>264</v>
      </c>
      <c r="B75" s="11" t="s">
        <v>861</v>
      </c>
      <c r="C75" s="11" t="s">
        <v>265</v>
      </c>
      <c r="D75" s="11" t="s">
        <v>9</v>
      </c>
      <c r="E75" s="12">
        <v>52</v>
      </c>
      <c r="F75" s="12">
        <v>71</v>
      </c>
      <c r="G75" s="12">
        <v>1</v>
      </c>
      <c r="H75" s="13">
        <v>1.4489795918367347</v>
      </c>
    </row>
    <row r="76" spans="1:8" x14ac:dyDescent="0.35">
      <c r="A76" s="11" t="s">
        <v>267</v>
      </c>
      <c r="B76" s="11" t="s">
        <v>862</v>
      </c>
      <c r="C76" s="11" t="s">
        <v>268</v>
      </c>
      <c r="D76" s="11" t="s">
        <v>25</v>
      </c>
      <c r="E76" s="12">
        <v>190</v>
      </c>
      <c r="F76" s="12">
        <v>305</v>
      </c>
      <c r="G76" s="12">
        <v>2</v>
      </c>
      <c r="H76" s="13">
        <v>0.9555555555555556</v>
      </c>
    </row>
    <row r="77" spans="1:8" x14ac:dyDescent="0.35">
      <c r="A77" s="11" t="s">
        <v>271</v>
      </c>
      <c r="B77" s="11" t="s">
        <v>862</v>
      </c>
      <c r="C77" s="11" t="s">
        <v>272</v>
      </c>
      <c r="D77" s="11" t="s">
        <v>48</v>
      </c>
      <c r="E77" s="12">
        <v>21</v>
      </c>
      <c r="F77" s="12">
        <v>48</v>
      </c>
      <c r="G77" s="12">
        <v>2</v>
      </c>
      <c r="H77" s="13">
        <v>0.79487179487179482</v>
      </c>
    </row>
    <row r="78" spans="1:8" x14ac:dyDescent="0.35">
      <c r="A78" s="11" t="s">
        <v>275</v>
      </c>
      <c r="B78" s="11" t="s">
        <v>862</v>
      </c>
      <c r="C78" s="11" t="s">
        <v>276</v>
      </c>
      <c r="D78" s="11" t="s">
        <v>48</v>
      </c>
      <c r="E78" s="12">
        <v>23</v>
      </c>
      <c r="F78" s="12">
        <v>29</v>
      </c>
      <c r="G78" s="12">
        <v>2</v>
      </c>
      <c r="H78" s="13">
        <v>0.72727272727272729</v>
      </c>
    </row>
    <row r="79" spans="1:8" x14ac:dyDescent="0.35">
      <c r="A79" s="11" t="s">
        <v>279</v>
      </c>
      <c r="B79" s="11" t="s">
        <v>862</v>
      </c>
      <c r="C79" s="11" t="s">
        <v>280</v>
      </c>
      <c r="D79" s="11" t="s">
        <v>48</v>
      </c>
      <c r="E79" s="12">
        <v>76</v>
      </c>
      <c r="F79" s="12">
        <v>123</v>
      </c>
      <c r="G79" s="12">
        <v>2</v>
      </c>
      <c r="H79" s="13">
        <v>0.82191780821917804</v>
      </c>
    </row>
    <row r="80" spans="1:8" x14ac:dyDescent="0.35">
      <c r="A80" s="11" t="s">
        <v>283</v>
      </c>
      <c r="B80" s="11" t="s">
        <v>862</v>
      </c>
      <c r="C80" s="11" t="s">
        <v>284</v>
      </c>
      <c r="D80" s="11" t="s">
        <v>48</v>
      </c>
      <c r="E80" s="12">
        <v>104</v>
      </c>
      <c r="F80" s="12">
        <v>153</v>
      </c>
      <c r="G80" s="12">
        <v>2</v>
      </c>
      <c r="H80" s="13">
        <v>0.87804878048780488</v>
      </c>
    </row>
    <row r="81" spans="1:8" x14ac:dyDescent="0.35">
      <c r="A81" s="11" t="s">
        <v>287</v>
      </c>
      <c r="B81" s="11" t="s">
        <v>862</v>
      </c>
      <c r="C81" s="11" t="s">
        <v>288</v>
      </c>
      <c r="D81" s="11" t="s">
        <v>48</v>
      </c>
      <c r="E81" s="12">
        <v>25</v>
      </c>
      <c r="F81" s="12">
        <v>199</v>
      </c>
      <c r="G81" s="12">
        <v>3</v>
      </c>
      <c r="H81" s="13">
        <v>2.5666666666666669</v>
      </c>
    </row>
    <row r="82" spans="1:8" x14ac:dyDescent="0.35">
      <c r="A82" s="11" t="s">
        <v>292</v>
      </c>
      <c r="B82" s="11" t="s">
        <v>862</v>
      </c>
      <c r="C82" s="11" t="s">
        <v>293</v>
      </c>
      <c r="D82" s="11" t="s">
        <v>48</v>
      </c>
      <c r="E82" s="12">
        <v>46</v>
      </c>
      <c r="F82" s="12">
        <v>282.59776536312847</v>
      </c>
      <c r="G82" s="12">
        <v>6</v>
      </c>
      <c r="H82" s="13">
        <v>2.8979591836734695</v>
      </c>
    </row>
    <row r="83" spans="1:8" x14ac:dyDescent="0.35">
      <c r="A83" s="11" t="s">
        <v>305</v>
      </c>
      <c r="B83" s="11" t="s">
        <v>863</v>
      </c>
      <c r="C83" s="11" t="s">
        <v>306</v>
      </c>
      <c r="D83" s="11" t="s">
        <v>25</v>
      </c>
      <c r="E83" s="12">
        <v>138</v>
      </c>
      <c r="F83" s="12">
        <v>220</v>
      </c>
      <c r="G83" s="12">
        <v>2</v>
      </c>
      <c r="H83" s="13">
        <v>0.96551724137931039</v>
      </c>
    </row>
    <row r="84" spans="1:8" x14ac:dyDescent="0.35">
      <c r="A84" s="11" t="s">
        <v>895</v>
      </c>
      <c r="B84" s="11" t="s">
        <v>863</v>
      </c>
      <c r="C84" s="11" t="s">
        <v>896</v>
      </c>
      <c r="D84" s="11" t="s">
        <v>897</v>
      </c>
      <c r="E84" s="12" t="e">
        <v>#N/A</v>
      </c>
      <c r="F84" s="12">
        <v>14</v>
      </c>
      <c r="G84" s="12">
        <v>1</v>
      </c>
      <c r="H84" s="13">
        <v>0.625</v>
      </c>
    </row>
    <row r="85" spans="1:8" x14ac:dyDescent="0.35">
      <c r="A85" s="11" t="s">
        <v>309</v>
      </c>
      <c r="B85" s="11" t="s">
        <v>863</v>
      </c>
      <c r="C85" s="11" t="s">
        <v>310</v>
      </c>
      <c r="D85" s="11" t="s">
        <v>48</v>
      </c>
      <c r="E85" s="12">
        <v>13</v>
      </c>
      <c r="F85" s="12">
        <v>74</v>
      </c>
      <c r="G85" s="12">
        <v>2</v>
      </c>
      <c r="H85" s="13">
        <v>3.8</v>
      </c>
    </row>
    <row r="86" spans="1:8" x14ac:dyDescent="0.35">
      <c r="A86" s="11" t="s">
        <v>313</v>
      </c>
      <c r="B86" s="11" t="s">
        <v>863</v>
      </c>
      <c r="C86" s="11" t="s">
        <v>314</v>
      </c>
      <c r="D86" s="11" t="s">
        <v>48</v>
      </c>
      <c r="E86" s="12">
        <v>4</v>
      </c>
      <c r="F86" s="12">
        <v>15</v>
      </c>
      <c r="G86" s="12">
        <v>2</v>
      </c>
      <c r="H86" s="13">
        <v>2.5</v>
      </c>
    </row>
    <row r="87" spans="1:8" x14ac:dyDescent="0.35">
      <c r="A87" s="11" t="s">
        <v>317</v>
      </c>
      <c r="B87" s="11" t="s">
        <v>863</v>
      </c>
      <c r="C87" s="11" t="s">
        <v>318</v>
      </c>
      <c r="D87" s="11" t="s">
        <v>48</v>
      </c>
      <c r="E87" s="12">
        <v>16</v>
      </c>
      <c r="F87" s="12">
        <v>5</v>
      </c>
      <c r="G87" s="12">
        <v>1</v>
      </c>
      <c r="H87" s="13">
        <v>0.1111111111111111</v>
      </c>
    </row>
    <row r="88" spans="1:8" x14ac:dyDescent="0.35">
      <c r="A88" s="11" t="s">
        <v>319</v>
      </c>
      <c r="B88" s="11" t="s">
        <v>863</v>
      </c>
      <c r="C88" s="11" t="s">
        <v>320</v>
      </c>
      <c r="D88" s="11" t="s">
        <v>48</v>
      </c>
      <c r="E88" s="12">
        <v>6</v>
      </c>
      <c r="F88" s="12">
        <v>22</v>
      </c>
      <c r="G88" s="12">
        <v>2</v>
      </c>
      <c r="H88" s="13">
        <v>2.1666666666666665</v>
      </c>
    </row>
    <row r="89" spans="1:8" x14ac:dyDescent="0.35">
      <c r="A89" s="11" t="s">
        <v>322</v>
      </c>
      <c r="B89" s="11" t="s">
        <v>863</v>
      </c>
      <c r="C89" s="11" t="s">
        <v>323</v>
      </c>
      <c r="D89" s="11" t="s">
        <v>48</v>
      </c>
      <c r="E89" s="12">
        <v>1</v>
      </c>
      <c r="F89" s="12">
        <v>26</v>
      </c>
      <c r="G89" s="12">
        <v>2</v>
      </c>
      <c r="H89" s="13">
        <v>1.75</v>
      </c>
    </row>
    <row r="90" spans="1:8" x14ac:dyDescent="0.35">
      <c r="A90" s="11" t="s">
        <v>328</v>
      </c>
      <c r="B90" s="11" t="s">
        <v>863</v>
      </c>
      <c r="C90" s="11" t="s">
        <v>329</v>
      </c>
      <c r="D90" s="11" t="s">
        <v>16</v>
      </c>
      <c r="E90" s="12">
        <v>13</v>
      </c>
      <c r="F90" s="12">
        <v>90</v>
      </c>
      <c r="G90" s="12">
        <v>1</v>
      </c>
      <c r="H90" s="13">
        <v>1.875</v>
      </c>
    </row>
    <row r="91" spans="1:8" x14ac:dyDescent="0.35">
      <c r="A91" s="11" t="s">
        <v>331</v>
      </c>
      <c r="B91" s="11" t="s">
        <v>863</v>
      </c>
      <c r="C91" s="11" t="s">
        <v>332</v>
      </c>
      <c r="D91" s="11" t="s">
        <v>48</v>
      </c>
      <c r="E91" s="12">
        <v>69</v>
      </c>
      <c r="F91" s="12">
        <v>273</v>
      </c>
      <c r="G91" s="12">
        <v>2</v>
      </c>
      <c r="H91" s="13">
        <v>2.0547945205479454</v>
      </c>
    </row>
    <row r="92" spans="1:8" x14ac:dyDescent="0.35">
      <c r="A92" s="11" t="s">
        <v>335</v>
      </c>
      <c r="B92" s="11" t="s">
        <v>863</v>
      </c>
      <c r="C92" s="11" t="s">
        <v>336</v>
      </c>
      <c r="D92" s="11" t="s">
        <v>48</v>
      </c>
      <c r="E92" s="12">
        <v>8</v>
      </c>
      <c r="F92" s="12">
        <v>27</v>
      </c>
      <c r="G92" s="12">
        <v>3</v>
      </c>
      <c r="H92" s="13">
        <v>1.75</v>
      </c>
    </row>
    <row r="93" spans="1:8" x14ac:dyDescent="0.35">
      <c r="A93" s="11" t="s">
        <v>340</v>
      </c>
      <c r="B93" s="11" t="s">
        <v>863</v>
      </c>
      <c r="C93" s="11" t="s">
        <v>341</v>
      </c>
      <c r="D93" s="11" t="s">
        <v>48</v>
      </c>
      <c r="E93" s="12">
        <v>23</v>
      </c>
      <c r="F93" s="12">
        <v>35</v>
      </c>
      <c r="G93" s="12">
        <v>3</v>
      </c>
      <c r="H93" s="13">
        <v>1.4666666666666666</v>
      </c>
    </row>
    <row r="94" spans="1:8" x14ac:dyDescent="0.35">
      <c r="A94" s="11" t="s">
        <v>344</v>
      </c>
      <c r="B94" s="11" t="s">
        <v>864</v>
      </c>
      <c r="C94" s="11" t="s">
        <v>345</v>
      </c>
      <c r="D94" s="11" t="s">
        <v>16</v>
      </c>
      <c r="E94" s="12">
        <v>123</v>
      </c>
      <c r="F94" s="12">
        <v>185</v>
      </c>
      <c r="G94" s="12">
        <v>2</v>
      </c>
      <c r="H94" s="13">
        <v>0.55555555555555558</v>
      </c>
    </row>
    <row r="95" spans="1:8" x14ac:dyDescent="0.35">
      <c r="A95" s="11" t="s">
        <v>348</v>
      </c>
      <c r="B95" s="11" t="s">
        <v>865</v>
      </c>
      <c r="C95" s="11" t="s">
        <v>349</v>
      </c>
      <c r="D95" s="11" t="s">
        <v>16</v>
      </c>
      <c r="E95" s="12">
        <v>64</v>
      </c>
      <c r="F95" s="12">
        <v>26</v>
      </c>
      <c r="G95" s="12">
        <v>1</v>
      </c>
      <c r="H95" s="13">
        <v>0.38235294117647056</v>
      </c>
    </row>
    <row r="96" spans="1:8" x14ac:dyDescent="0.35">
      <c r="A96" s="11" t="s">
        <v>351</v>
      </c>
      <c r="B96" s="11" t="s">
        <v>865</v>
      </c>
      <c r="C96" s="11" t="s">
        <v>352</v>
      </c>
      <c r="D96" s="11" t="s">
        <v>48</v>
      </c>
      <c r="E96" s="12">
        <v>16</v>
      </c>
      <c r="F96" s="12">
        <v>117</v>
      </c>
      <c r="G96" s="12">
        <v>3</v>
      </c>
      <c r="H96" s="13">
        <v>6.882352941176471</v>
      </c>
    </row>
    <row r="97" spans="1:8" x14ac:dyDescent="0.35">
      <c r="A97" s="11" t="s">
        <v>356</v>
      </c>
      <c r="B97" s="11" t="s">
        <v>865</v>
      </c>
      <c r="C97" s="11" t="s">
        <v>357</v>
      </c>
      <c r="D97" s="11" t="s">
        <v>48</v>
      </c>
      <c r="E97" s="12">
        <v>3</v>
      </c>
      <c r="F97" s="12">
        <v>10</v>
      </c>
      <c r="G97" s="12">
        <v>1</v>
      </c>
      <c r="H97" s="13">
        <v>1.6666666666666667</v>
      </c>
    </row>
    <row r="98" spans="1:8" x14ac:dyDescent="0.35">
      <c r="A98" s="11" t="s">
        <v>359</v>
      </c>
      <c r="B98" s="11" t="s">
        <v>865</v>
      </c>
      <c r="C98" s="11" t="s">
        <v>360</v>
      </c>
      <c r="D98" s="11" t="s">
        <v>48</v>
      </c>
      <c r="E98" s="12">
        <v>6</v>
      </c>
      <c r="F98" s="12">
        <v>10</v>
      </c>
      <c r="G98" s="12">
        <v>1</v>
      </c>
      <c r="H98" s="13">
        <v>1.1111111111111112</v>
      </c>
    </row>
    <row r="99" spans="1:8" x14ac:dyDescent="0.35">
      <c r="A99" s="11" t="s">
        <v>362</v>
      </c>
      <c r="B99" s="11" t="s">
        <v>865</v>
      </c>
      <c r="C99" s="11" t="s">
        <v>363</v>
      </c>
      <c r="D99" s="11" t="s">
        <v>48</v>
      </c>
      <c r="E99" s="12">
        <v>60</v>
      </c>
      <c r="F99" s="12">
        <v>26</v>
      </c>
      <c r="G99" s="12">
        <v>1</v>
      </c>
      <c r="H99" s="13">
        <v>0.37681159420289856</v>
      </c>
    </row>
    <row r="100" spans="1:8" x14ac:dyDescent="0.35">
      <c r="A100" s="11" t="s">
        <v>364</v>
      </c>
      <c r="B100" s="11" t="s">
        <v>865</v>
      </c>
      <c r="C100" s="11" t="s">
        <v>365</v>
      </c>
      <c r="D100" s="11" t="s">
        <v>9</v>
      </c>
      <c r="E100" s="12">
        <v>28</v>
      </c>
      <c r="F100" s="12">
        <v>10</v>
      </c>
      <c r="G100" s="12">
        <v>1</v>
      </c>
      <c r="H100" s="13">
        <v>0.37037037037037035</v>
      </c>
    </row>
    <row r="101" spans="1:8" x14ac:dyDescent="0.35">
      <c r="A101" s="11" t="s">
        <v>367</v>
      </c>
      <c r="B101" s="11" t="s">
        <v>865</v>
      </c>
      <c r="C101" s="11" t="s">
        <v>368</v>
      </c>
      <c r="D101" s="11" t="s">
        <v>48</v>
      </c>
      <c r="E101" s="12">
        <v>17</v>
      </c>
      <c r="F101" s="12">
        <v>25</v>
      </c>
      <c r="G101" s="12">
        <v>1</v>
      </c>
      <c r="H101" s="13">
        <v>1.1904761904761905</v>
      </c>
    </row>
    <row r="102" spans="1:8" x14ac:dyDescent="0.35">
      <c r="A102" s="11" t="s">
        <v>370</v>
      </c>
      <c r="B102" s="11" t="s">
        <v>865</v>
      </c>
      <c r="C102" s="11" t="s">
        <v>371</v>
      </c>
      <c r="D102" s="11" t="s">
        <v>9</v>
      </c>
      <c r="E102" s="12">
        <v>28</v>
      </c>
      <c r="F102" s="12">
        <v>9</v>
      </c>
      <c r="G102" s="12">
        <v>1</v>
      </c>
      <c r="H102" s="13">
        <v>0.36</v>
      </c>
    </row>
    <row r="103" spans="1:8" x14ac:dyDescent="0.35">
      <c r="A103" s="11" t="s">
        <v>373</v>
      </c>
      <c r="B103" s="11" t="s">
        <v>865</v>
      </c>
      <c r="C103" s="11" t="s">
        <v>374</v>
      </c>
      <c r="D103" s="11" t="s">
        <v>48</v>
      </c>
      <c r="E103" s="12">
        <v>4</v>
      </c>
      <c r="F103" s="12">
        <v>1</v>
      </c>
      <c r="G103" s="12">
        <v>1</v>
      </c>
      <c r="H103" s="13">
        <v>1</v>
      </c>
    </row>
    <row r="104" spans="1:8" x14ac:dyDescent="0.35">
      <c r="A104" s="11" t="s">
        <v>376</v>
      </c>
      <c r="B104" s="11" t="s">
        <v>865</v>
      </c>
      <c r="C104" s="11" t="s">
        <v>377</v>
      </c>
      <c r="D104" s="11" t="s">
        <v>16</v>
      </c>
      <c r="E104" s="12">
        <v>1</v>
      </c>
      <c r="F104" s="12">
        <v>3</v>
      </c>
      <c r="G104" s="12">
        <v>1</v>
      </c>
      <c r="H104" s="13">
        <v>1.5</v>
      </c>
    </row>
    <row r="105" spans="1:8" x14ac:dyDescent="0.35">
      <c r="A105" s="11" t="s">
        <v>379</v>
      </c>
      <c r="B105" s="11" t="s">
        <v>865</v>
      </c>
      <c r="C105" s="11" t="s">
        <v>380</v>
      </c>
      <c r="D105" s="11" t="s">
        <v>48</v>
      </c>
      <c r="E105" s="12">
        <v>5</v>
      </c>
      <c r="F105" s="12">
        <v>2</v>
      </c>
      <c r="G105" s="12">
        <v>1</v>
      </c>
      <c r="H105" s="13">
        <v>0.66666666666666663</v>
      </c>
    </row>
    <row r="106" spans="1:8" x14ac:dyDescent="0.35">
      <c r="A106" s="11" t="s">
        <v>382</v>
      </c>
      <c r="B106" s="11" t="s">
        <v>865</v>
      </c>
      <c r="C106" s="11" t="s">
        <v>383</v>
      </c>
      <c r="D106" s="11" t="s">
        <v>48</v>
      </c>
      <c r="E106" s="12">
        <v>5</v>
      </c>
      <c r="F106" s="12">
        <v>3</v>
      </c>
      <c r="G106" s="12">
        <v>1</v>
      </c>
      <c r="H106" s="13">
        <v>0.42857142857142855</v>
      </c>
    </row>
    <row r="107" spans="1:8" x14ac:dyDescent="0.35">
      <c r="A107" s="11" t="s">
        <v>385</v>
      </c>
      <c r="B107" s="11" t="s">
        <v>866</v>
      </c>
      <c r="C107" s="11" t="s">
        <v>386</v>
      </c>
      <c r="D107" s="11" t="s">
        <v>25</v>
      </c>
      <c r="E107" s="12">
        <v>127</v>
      </c>
      <c r="F107" s="12">
        <v>74</v>
      </c>
      <c r="G107" s="12">
        <v>1</v>
      </c>
      <c r="H107" s="13">
        <v>0.58955223880597019</v>
      </c>
    </row>
    <row r="108" spans="1:8" x14ac:dyDescent="0.35">
      <c r="A108" s="11" t="s">
        <v>388</v>
      </c>
      <c r="B108" s="11" t="s">
        <v>866</v>
      </c>
      <c r="C108" s="11" t="s">
        <v>389</v>
      </c>
      <c r="D108" s="11" t="s">
        <v>9</v>
      </c>
      <c r="E108" s="12">
        <v>90</v>
      </c>
      <c r="F108" s="12">
        <v>34</v>
      </c>
      <c r="G108" s="12">
        <v>1</v>
      </c>
      <c r="H108" s="13">
        <v>0.55384615384615388</v>
      </c>
    </row>
    <row r="109" spans="1:8" x14ac:dyDescent="0.35">
      <c r="A109" s="11" t="s">
        <v>391</v>
      </c>
      <c r="B109" s="11" t="s">
        <v>866</v>
      </c>
      <c r="C109" s="11" t="s">
        <v>392</v>
      </c>
      <c r="D109" s="11" t="s">
        <v>16</v>
      </c>
      <c r="E109" s="12">
        <v>27</v>
      </c>
      <c r="F109" s="12">
        <v>41</v>
      </c>
      <c r="G109" s="12">
        <v>1</v>
      </c>
      <c r="H109" s="13">
        <v>2.0499999999999998</v>
      </c>
    </row>
    <row r="110" spans="1:8" x14ac:dyDescent="0.35">
      <c r="A110" s="11" t="s">
        <v>394</v>
      </c>
      <c r="B110" s="11" t="s">
        <v>866</v>
      </c>
      <c r="C110" s="11" t="s">
        <v>395</v>
      </c>
      <c r="D110" s="11" t="s">
        <v>48</v>
      </c>
      <c r="E110" s="12">
        <v>27</v>
      </c>
      <c r="F110" s="12">
        <v>12</v>
      </c>
      <c r="G110" s="12">
        <v>1</v>
      </c>
      <c r="H110" s="13">
        <v>0.76470588235294112</v>
      </c>
    </row>
    <row r="111" spans="1:8" x14ac:dyDescent="0.35">
      <c r="A111" s="11" t="s">
        <v>397</v>
      </c>
      <c r="B111" s="11" t="s">
        <v>866</v>
      </c>
      <c r="C111" s="11" t="s">
        <v>398</v>
      </c>
      <c r="D111" s="11" t="s">
        <v>16</v>
      </c>
      <c r="E111" s="12">
        <v>3</v>
      </c>
      <c r="F111" s="12">
        <v>2</v>
      </c>
      <c r="G111" s="12">
        <v>1</v>
      </c>
      <c r="H111" s="13">
        <v>2</v>
      </c>
    </row>
    <row r="112" spans="1:8" x14ac:dyDescent="0.35">
      <c r="A112" s="11" t="s">
        <v>400</v>
      </c>
      <c r="B112" s="11" t="s">
        <v>866</v>
      </c>
      <c r="C112" s="11" t="s">
        <v>401</v>
      </c>
      <c r="D112" s="11" t="s">
        <v>16</v>
      </c>
      <c r="E112" s="12">
        <v>29</v>
      </c>
      <c r="F112" s="12">
        <v>41</v>
      </c>
      <c r="G112" s="12">
        <v>1</v>
      </c>
      <c r="H112" s="13">
        <v>2.0499999999999998</v>
      </c>
    </row>
    <row r="113" spans="1:8" x14ac:dyDescent="0.35">
      <c r="A113" s="11" t="s">
        <v>402</v>
      </c>
      <c r="B113" s="11" t="s">
        <v>866</v>
      </c>
      <c r="C113" s="11" t="s">
        <v>403</v>
      </c>
      <c r="D113" s="11" t="s">
        <v>16</v>
      </c>
      <c r="E113" s="12">
        <v>2</v>
      </c>
      <c r="F113" s="12">
        <v>12</v>
      </c>
      <c r="G113" s="12">
        <v>1</v>
      </c>
      <c r="H113" s="13">
        <v>2</v>
      </c>
    </row>
    <row r="114" spans="1:8" x14ac:dyDescent="0.35">
      <c r="A114" s="11" t="s">
        <v>405</v>
      </c>
      <c r="B114" s="11" t="s">
        <v>866</v>
      </c>
      <c r="C114" s="11" t="s">
        <v>406</v>
      </c>
      <c r="D114" s="11" t="s">
        <v>16</v>
      </c>
      <c r="E114" s="12">
        <v>3</v>
      </c>
      <c r="F114" s="12">
        <v>8</v>
      </c>
      <c r="G114" s="12">
        <v>1</v>
      </c>
      <c r="H114" s="13">
        <v>2</v>
      </c>
    </row>
    <row r="115" spans="1:8" x14ac:dyDescent="0.35">
      <c r="A115" s="11" t="s">
        <v>408</v>
      </c>
      <c r="B115" s="11" t="s">
        <v>866</v>
      </c>
      <c r="C115" s="11" t="s">
        <v>409</v>
      </c>
      <c r="D115" s="11" t="s">
        <v>16</v>
      </c>
      <c r="E115" s="12">
        <v>26</v>
      </c>
      <c r="F115" s="12">
        <v>36</v>
      </c>
      <c r="G115" s="12">
        <v>1</v>
      </c>
      <c r="H115" s="13">
        <v>2</v>
      </c>
    </row>
    <row r="116" spans="1:8" x14ac:dyDescent="0.35">
      <c r="A116" s="11" t="s">
        <v>411</v>
      </c>
      <c r="B116" s="11" t="s">
        <v>866</v>
      </c>
      <c r="C116" s="11" t="s">
        <v>412</v>
      </c>
      <c r="D116" s="11" t="s">
        <v>16</v>
      </c>
      <c r="E116" s="12">
        <v>2</v>
      </c>
      <c r="F116" s="12">
        <v>10</v>
      </c>
      <c r="G116" s="12">
        <v>1</v>
      </c>
      <c r="H116" s="13">
        <v>2</v>
      </c>
    </row>
    <row r="117" spans="1:8" x14ac:dyDescent="0.35">
      <c r="A117" s="11" t="s">
        <v>414</v>
      </c>
      <c r="B117" s="11" t="s">
        <v>867</v>
      </c>
      <c r="C117" s="11" t="s">
        <v>415</v>
      </c>
      <c r="D117" s="11" t="s">
        <v>9</v>
      </c>
      <c r="E117" s="12">
        <v>56</v>
      </c>
      <c r="F117" s="12">
        <v>18</v>
      </c>
      <c r="G117" s="12">
        <v>1</v>
      </c>
      <c r="H117" s="13">
        <v>0.5625</v>
      </c>
    </row>
    <row r="118" spans="1:8" x14ac:dyDescent="0.35">
      <c r="A118" s="11" t="s">
        <v>417</v>
      </c>
      <c r="B118" s="11" t="s">
        <v>867</v>
      </c>
      <c r="C118" s="11" t="s">
        <v>418</v>
      </c>
      <c r="D118" s="11" t="s">
        <v>16</v>
      </c>
      <c r="E118" s="12">
        <v>47</v>
      </c>
      <c r="F118" s="12">
        <v>25</v>
      </c>
      <c r="G118" s="12">
        <v>1</v>
      </c>
      <c r="H118" s="13">
        <v>0.56818181818181823</v>
      </c>
    </row>
    <row r="119" spans="1:8" x14ac:dyDescent="0.35">
      <c r="A119" s="14" t="s">
        <v>898</v>
      </c>
      <c r="B119" s="11" t="s">
        <v>859</v>
      </c>
      <c r="C119" s="11" t="s">
        <v>899</v>
      </c>
      <c r="D119" s="11" t="s">
        <v>897</v>
      </c>
      <c r="E119" s="12">
        <v>189</v>
      </c>
      <c r="F119" s="12">
        <v>28</v>
      </c>
      <c r="G119" s="12">
        <v>1</v>
      </c>
      <c r="H119" s="13">
        <v>0.17948717948717949</v>
      </c>
    </row>
    <row r="120" spans="1:8" x14ac:dyDescent="0.35">
      <c r="A120" s="14" t="s">
        <v>898</v>
      </c>
      <c r="B120" s="11" t="s">
        <v>867</v>
      </c>
      <c r="C120" s="11" t="s">
        <v>899</v>
      </c>
      <c r="D120" s="11" t="s">
        <v>897</v>
      </c>
      <c r="E120" s="12">
        <v>189</v>
      </c>
      <c r="F120" s="12">
        <v>28</v>
      </c>
      <c r="G120" s="12">
        <v>1</v>
      </c>
      <c r="H120" s="13">
        <v>0.17948717948717949</v>
      </c>
    </row>
    <row r="121" spans="1:8" x14ac:dyDescent="0.35">
      <c r="A121" s="11" t="s">
        <v>420</v>
      </c>
      <c r="B121" s="11" t="s">
        <v>867</v>
      </c>
      <c r="C121" s="11" t="s">
        <v>421</v>
      </c>
      <c r="D121" s="11" t="s">
        <v>16</v>
      </c>
      <c r="E121" s="12">
        <v>144</v>
      </c>
      <c r="F121" s="12">
        <v>197</v>
      </c>
      <c r="G121" s="12">
        <v>4</v>
      </c>
      <c r="H121" s="13">
        <v>1.7433628318584071</v>
      </c>
    </row>
    <row r="122" spans="1:8" x14ac:dyDescent="0.35">
      <c r="A122" s="11" t="s">
        <v>426</v>
      </c>
      <c r="B122" s="11" t="s">
        <v>868</v>
      </c>
      <c r="C122" s="11" t="s">
        <v>427</v>
      </c>
      <c r="D122" s="11" t="s">
        <v>16</v>
      </c>
      <c r="E122" s="12">
        <v>23</v>
      </c>
      <c r="F122" s="12">
        <v>16</v>
      </c>
      <c r="G122" s="12">
        <v>1</v>
      </c>
      <c r="H122" s="13">
        <v>0.64</v>
      </c>
    </row>
    <row r="123" spans="1:8" x14ac:dyDescent="0.35">
      <c r="A123" s="11" t="s">
        <v>429</v>
      </c>
      <c r="B123" s="11" t="s">
        <v>868</v>
      </c>
      <c r="C123" s="11" t="s">
        <v>430</v>
      </c>
      <c r="D123" s="11" t="s">
        <v>16</v>
      </c>
      <c r="E123" s="12">
        <v>11</v>
      </c>
      <c r="F123" s="12">
        <v>70</v>
      </c>
      <c r="G123" s="12">
        <v>1</v>
      </c>
      <c r="H123" s="13">
        <v>7.7777777777777777</v>
      </c>
    </row>
    <row r="124" spans="1:8" x14ac:dyDescent="0.35">
      <c r="A124" s="11" t="s">
        <v>432</v>
      </c>
      <c r="B124" s="11" t="s">
        <v>869</v>
      </c>
      <c r="C124" s="11" t="s">
        <v>433</v>
      </c>
      <c r="D124" s="11" t="s">
        <v>16</v>
      </c>
      <c r="E124" s="12">
        <v>207</v>
      </c>
      <c r="F124" s="12">
        <v>250</v>
      </c>
      <c r="G124" s="12">
        <v>2</v>
      </c>
      <c r="H124" s="13">
        <v>1.4534883720930232</v>
      </c>
    </row>
    <row r="125" spans="1:8" x14ac:dyDescent="0.35">
      <c r="A125" s="11" t="s">
        <v>436</v>
      </c>
      <c r="B125" s="11" t="s">
        <v>870</v>
      </c>
      <c r="C125" s="11" t="s">
        <v>437</v>
      </c>
      <c r="D125" s="11" t="s">
        <v>9</v>
      </c>
      <c r="E125" s="12">
        <v>40</v>
      </c>
      <c r="F125" s="12">
        <v>24</v>
      </c>
      <c r="G125" s="12">
        <v>1</v>
      </c>
      <c r="H125" s="13">
        <v>0.48</v>
      </c>
    </row>
    <row r="126" spans="1:8" x14ac:dyDescent="0.35">
      <c r="A126" s="11" t="s">
        <v>439</v>
      </c>
      <c r="B126" s="11" t="s">
        <v>870</v>
      </c>
      <c r="C126" s="11" t="s">
        <v>440</v>
      </c>
      <c r="D126" s="11" t="s">
        <v>48</v>
      </c>
      <c r="E126" s="12">
        <v>195</v>
      </c>
      <c r="F126" s="12">
        <v>305</v>
      </c>
      <c r="G126" s="12">
        <v>1</v>
      </c>
      <c r="H126" s="13">
        <v>0.68</v>
      </c>
    </row>
    <row r="127" spans="1:8" x14ac:dyDescent="0.35">
      <c r="A127" s="11" t="s">
        <v>442</v>
      </c>
      <c r="B127" s="11" t="s">
        <v>870</v>
      </c>
      <c r="C127" s="11" t="s">
        <v>443</v>
      </c>
      <c r="D127" s="11" t="s">
        <v>16</v>
      </c>
      <c r="E127" s="12">
        <v>175</v>
      </c>
      <c r="F127" s="12">
        <v>183</v>
      </c>
      <c r="G127" s="12">
        <v>2</v>
      </c>
      <c r="H127" s="13">
        <v>0.81967213114754101</v>
      </c>
    </row>
    <row r="128" spans="1:8" x14ac:dyDescent="0.35">
      <c r="A128" s="11" t="s">
        <v>446</v>
      </c>
      <c r="B128" s="11" t="s">
        <v>870</v>
      </c>
      <c r="C128" s="11" t="s">
        <v>447</v>
      </c>
      <c r="D128" s="11" t="s">
        <v>9</v>
      </c>
      <c r="E128" s="12">
        <v>55</v>
      </c>
      <c r="F128" s="12">
        <v>29</v>
      </c>
      <c r="G128" s="12">
        <v>1</v>
      </c>
      <c r="H128" s="13">
        <v>0.46774193548387094</v>
      </c>
    </row>
    <row r="129" spans="1:8" x14ac:dyDescent="0.35">
      <c r="A129" s="11" t="s">
        <v>449</v>
      </c>
      <c r="B129" s="11" t="s">
        <v>870</v>
      </c>
      <c r="C129" s="11" t="s">
        <v>450</v>
      </c>
      <c r="D129" s="11" t="s">
        <v>25</v>
      </c>
      <c r="E129" s="12">
        <v>143</v>
      </c>
      <c r="F129" s="12">
        <v>60</v>
      </c>
      <c r="G129" s="12">
        <v>1</v>
      </c>
      <c r="H129" s="13">
        <v>0.47619047619047616</v>
      </c>
    </row>
    <row r="130" spans="1:8" x14ac:dyDescent="0.35">
      <c r="A130" s="11" t="s">
        <v>452</v>
      </c>
      <c r="B130" s="11" t="s">
        <v>870</v>
      </c>
      <c r="C130" s="11" t="s">
        <v>453</v>
      </c>
      <c r="D130" s="11" t="s">
        <v>48</v>
      </c>
      <c r="E130" s="12">
        <v>25</v>
      </c>
      <c r="F130" s="12">
        <v>65</v>
      </c>
      <c r="G130" s="12">
        <v>1</v>
      </c>
      <c r="H130" s="13">
        <v>1.1578947368421053</v>
      </c>
    </row>
    <row r="131" spans="1:8" x14ac:dyDescent="0.35">
      <c r="A131" s="11" t="s">
        <v>455</v>
      </c>
      <c r="B131" s="11" t="s">
        <v>870</v>
      </c>
      <c r="C131" s="11" t="s">
        <v>456</v>
      </c>
      <c r="D131" s="11" t="s">
        <v>16</v>
      </c>
      <c r="E131" s="12">
        <v>3</v>
      </c>
      <c r="F131" s="12">
        <v>11</v>
      </c>
      <c r="G131" s="12">
        <v>2</v>
      </c>
      <c r="H131" s="13">
        <v>1.25</v>
      </c>
    </row>
    <row r="132" spans="1:8" x14ac:dyDescent="0.35">
      <c r="A132" s="11" t="s">
        <v>459</v>
      </c>
      <c r="B132" s="11" t="s">
        <v>871</v>
      </c>
      <c r="C132" s="11" t="s">
        <v>460</v>
      </c>
      <c r="D132" s="11" t="s">
        <v>16</v>
      </c>
      <c r="E132" s="12">
        <v>27</v>
      </c>
      <c r="F132" s="12">
        <v>56</v>
      </c>
      <c r="G132" s="12">
        <v>1</v>
      </c>
      <c r="H132" s="13">
        <v>1.5135135135135136</v>
      </c>
    </row>
    <row r="133" spans="1:8" x14ac:dyDescent="0.35">
      <c r="A133" s="11" t="s">
        <v>462</v>
      </c>
      <c r="B133" s="11" t="s">
        <v>872</v>
      </c>
      <c r="C133" s="11" t="s">
        <v>463</v>
      </c>
      <c r="D133" s="11" t="s">
        <v>16</v>
      </c>
      <c r="E133" s="12">
        <v>19</v>
      </c>
      <c r="F133" s="12">
        <v>15</v>
      </c>
      <c r="G133" s="12">
        <v>1</v>
      </c>
      <c r="H133" s="13">
        <v>0.68181818181818177</v>
      </c>
    </row>
    <row r="134" spans="1:8" x14ac:dyDescent="0.35">
      <c r="A134" s="11" t="s">
        <v>465</v>
      </c>
      <c r="B134" s="11" t="s">
        <v>872</v>
      </c>
      <c r="C134" s="11" t="s">
        <v>466</v>
      </c>
      <c r="D134" s="11" t="s">
        <v>25</v>
      </c>
      <c r="E134" s="12">
        <v>92</v>
      </c>
      <c r="F134" s="12">
        <v>60</v>
      </c>
      <c r="G134" s="12">
        <v>1</v>
      </c>
      <c r="H134" s="13">
        <v>0.65934065934065933</v>
      </c>
    </row>
    <row r="135" spans="1:8" x14ac:dyDescent="0.35">
      <c r="A135" s="11" t="s">
        <v>465</v>
      </c>
      <c r="B135" s="11" t="s">
        <v>855</v>
      </c>
      <c r="C135" s="11" t="s">
        <v>466</v>
      </c>
      <c r="D135" s="11" t="s">
        <v>25</v>
      </c>
      <c r="E135" s="12">
        <v>92</v>
      </c>
      <c r="F135" s="12">
        <v>60</v>
      </c>
      <c r="G135" s="12">
        <v>1</v>
      </c>
      <c r="H135" s="13">
        <v>0.65934065934065933</v>
      </c>
    </row>
    <row r="136" spans="1:8" x14ac:dyDescent="0.35">
      <c r="A136" s="11" t="s">
        <v>468</v>
      </c>
      <c r="B136" s="11" t="s">
        <v>872</v>
      </c>
      <c r="C136" s="11" t="s">
        <v>469</v>
      </c>
      <c r="D136" s="11" t="s">
        <v>9</v>
      </c>
      <c r="E136" s="12">
        <v>21</v>
      </c>
      <c r="F136" s="12">
        <v>21</v>
      </c>
      <c r="G136" s="12">
        <v>1</v>
      </c>
      <c r="H136" s="13">
        <v>0.65625</v>
      </c>
    </row>
    <row r="137" spans="1:8" x14ac:dyDescent="0.35">
      <c r="A137" s="11" t="s">
        <v>471</v>
      </c>
      <c r="B137" s="11" t="s">
        <v>873</v>
      </c>
      <c r="C137" s="11" t="s">
        <v>472</v>
      </c>
      <c r="D137" s="11" t="s">
        <v>16</v>
      </c>
      <c r="E137" s="12">
        <v>20</v>
      </c>
      <c r="F137" s="12">
        <v>91.391061452513966</v>
      </c>
      <c r="G137" s="12">
        <v>4</v>
      </c>
      <c r="H137" s="13">
        <v>2.0222222222222221</v>
      </c>
    </row>
    <row r="138" spans="1:8" x14ac:dyDescent="0.35">
      <c r="A138" s="11" t="s">
        <v>477</v>
      </c>
      <c r="B138" s="11" t="s">
        <v>873</v>
      </c>
      <c r="C138" s="11" t="s">
        <v>478</v>
      </c>
      <c r="D138" s="11" t="s">
        <v>48</v>
      </c>
      <c r="E138" s="12">
        <v>55</v>
      </c>
      <c r="F138" s="12">
        <v>108.01117318435755</v>
      </c>
      <c r="G138" s="12">
        <v>4</v>
      </c>
      <c r="H138" s="13">
        <v>2.16</v>
      </c>
    </row>
    <row r="139" spans="1:8" x14ac:dyDescent="0.35">
      <c r="A139" s="11" t="s">
        <v>482</v>
      </c>
      <c r="B139" s="11" t="s">
        <v>874</v>
      </c>
      <c r="C139" s="11" t="s">
        <v>483</v>
      </c>
      <c r="D139" s="11" t="s">
        <v>48</v>
      </c>
      <c r="E139" s="12">
        <v>29</v>
      </c>
      <c r="F139" s="12">
        <v>27</v>
      </c>
      <c r="G139" s="12">
        <v>2</v>
      </c>
      <c r="H139" s="13">
        <v>0.5625</v>
      </c>
    </row>
    <row r="140" spans="1:8" x14ac:dyDescent="0.35">
      <c r="A140" s="11" t="s">
        <v>485</v>
      </c>
      <c r="B140" s="11" t="s">
        <v>874</v>
      </c>
      <c r="C140" s="11" t="s">
        <v>486</v>
      </c>
      <c r="D140" s="11" t="s">
        <v>48</v>
      </c>
      <c r="E140" s="12">
        <v>8</v>
      </c>
      <c r="F140" s="12">
        <v>24</v>
      </c>
      <c r="G140" s="12">
        <v>3</v>
      </c>
      <c r="H140" s="13">
        <v>1.5</v>
      </c>
    </row>
    <row r="141" spans="1:8" x14ac:dyDescent="0.35">
      <c r="A141" s="11" t="s">
        <v>489</v>
      </c>
      <c r="B141" s="11" t="s">
        <v>874</v>
      </c>
      <c r="C141" s="11" t="s">
        <v>490</v>
      </c>
      <c r="D141" s="11" t="s">
        <v>48</v>
      </c>
      <c r="E141" s="12">
        <v>15</v>
      </c>
      <c r="F141" s="12">
        <v>6</v>
      </c>
      <c r="G141" s="12">
        <v>2</v>
      </c>
      <c r="H141" s="13">
        <v>0.33333333333333331</v>
      </c>
    </row>
    <row r="142" spans="1:8" x14ac:dyDescent="0.35">
      <c r="A142" s="11" t="s">
        <v>492</v>
      </c>
      <c r="B142" s="11" t="s">
        <v>874</v>
      </c>
      <c r="C142" s="11" t="s">
        <v>493</v>
      </c>
      <c r="D142" s="11" t="s">
        <v>48</v>
      </c>
      <c r="E142" s="12">
        <v>115</v>
      </c>
      <c r="F142" s="12">
        <v>66</v>
      </c>
      <c r="G142" s="12">
        <v>2</v>
      </c>
      <c r="H142" s="13">
        <v>0.66</v>
      </c>
    </row>
    <row r="143" spans="1:8" x14ac:dyDescent="0.35">
      <c r="A143" s="11" t="s">
        <v>495</v>
      </c>
      <c r="B143" s="11" t="s">
        <v>874</v>
      </c>
      <c r="C143" s="11" t="s">
        <v>496</v>
      </c>
      <c r="D143" s="11" t="s">
        <v>48</v>
      </c>
      <c r="E143" s="12">
        <v>69</v>
      </c>
      <c r="F143" s="12">
        <v>132</v>
      </c>
      <c r="G143" s="12">
        <v>3</v>
      </c>
      <c r="H143" s="13">
        <v>1.5172413793103448</v>
      </c>
    </row>
    <row r="144" spans="1:8" x14ac:dyDescent="0.35">
      <c r="A144" s="11" t="s">
        <v>499</v>
      </c>
      <c r="B144" s="11" t="s">
        <v>874</v>
      </c>
      <c r="C144" s="11" t="s">
        <v>500</v>
      </c>
      <c r="D144" s="11" t="s">
        <v>48</v>
      </c>
      <c r="E144" s="12">
        <v>23</v>
      </c>
      <c r="F144" s="12">
        <v>26</v>
      </c>
      <c r="G144" s="12">
        <v>3</v>
      </c>
      <c r="H144" s="13">
        <v>1.5294117647058822</v>
      </c>
    </row>
    <row r="145" spans="1:8" x14ac:dyDescent="0.35">
      <c r="A145" s="11" t="s">
        <v>502</v>
      </c>
      <c r="B145" s="11" t="s">
        <v>874</v>
      </c>
      <c r="C145" s="11" t="s">
        <v>503</v>
      </c>
      <c r="D145" s="11" t="s">
        <v>48</v>
      </c>
      <c r="E145" s="12">
        <v>14</v>
      </c>
      <c r="F145" s="12">
        <v>11</v>
      </c>
      <c r="G145" s="12">
        <v>2</v>
      </c>
      <c r="H145" s="13">
        <v>0.5</v>
      </c>
    </row>
    <row r="146" spans="1:8" x14ac:dyDescent="0.35">
      <c r="A146" s="11" t="s">
        <v>505</v>
      </c>
      <c r="B146" s="11" t="s">
        <v>874</v>
      </c>
      <c r="C146" s="11" t="s">
        <v>506</v>
      </c>
      <c r="D146" s="11" t="s">
        <v>48</v>
      </c>
      <c r="E146" s="12">
        <v>14</v>
      </c>
      <c r="F146" s="12">
        <v>9</v>
      </c>
      <c r="G146" s="12">
        <v>2</v>
      </c>
      <c r="H146" s="13">
        <v>0.5625</v>
      </c>
    </row>
    <row r="147" spans="1:8" x14ac:dyDescent="0.35">
      <c r="A147" s="11" t="s">
        <v>507</v>
      </c>
      <c r="B147" s="11" t="s">
        <v>874</v>
      </c>
      <c r="C147" s="11" t="s">
        <v>508</v>
      </c>
      <c r="D147" s="11" t="s">
        <v>48</v>
      </c>
      <c r="E147" s="12">
        <v>4</v>
      </c>
      <c r="F147" s="12">
        <v>5</v>
      </c>
      <c r="G147" s="12">
        <v>3</v>
      </c>
      <c r="H147" s="13">
        <v>1.6666666666666667</v>
      </c>
    </row>
    <row r="148" spans="1:8" x14ac:dyDescent="0.35">
      <c r="A148" s="11" t="s">
        <v>900</v>
      </c>
      <c r="B148" s="11" t="s">
        <v>874</v>
      </c>
      <c r="C148" s="11" t="s">
        <v>901</v>
      </c>
      <c r="D148" s="11" t="s">
        <v>48</v>
      </c>
      <c r="E148" s="12">
        <v>11</v>
      </c>
      <c r="F148" s="12">
        <v>2</v>
      </c>
      <c r="G148" s="12">
        <v>1</v>
      </c>
      <c r="H148" s="13">
        <v>0.125</v>
      </c>
    </row>
    <row r="149" spans="1:8" x14ac:dyDescent="0.35">
      <c r="A149" s="11" t="s">
        <v>511</v>
      </c>
      <c r="B149" s="11" t="s">
        <v>874</v>
      </c>
      <c r="C149" s="11" t="s">
        <v>512</v>
      </c>
      <c r="D149" s="11" t="s">
        <v>48</v>
      </c>
      <c r="E149" s="12">
        <v>19</v>
      </c>
      <c r="F149" s="12">
        <v>18</v>
      </c>
      <c r="G149" s="12">
        <v>3</v>
      </c>
      <c r="H149" s="13">
        <v>1.5</v>
      </c>
    </row>
    <row r="150" spans="1:8" x14ac:dyDescent="0.35">
      <c r="A150" s="11" t="s">
        <v>902</v>
      </c>
      <c r="B150" s="11" t="s">
        <v>874</v>
      </c>
      <c r="C150" s="11" t="s">
        <v>903</v>
      </c>
      <c r="D150" s="11" t="s">
        <v>48</v>
      </c>
      <c r="E150" s="12">
        <v>1</v>
      </c>
      <c r="F150" s="12">
        <v>2</v>
      </c>
      <c r="G150" s="12">
        <v>2</v>
      </c>
      <c r="H150" s="13">
        <v>2</v>
      </c>
    </row>
    <row r="151" spans="1:8" x14ac:dyDescent="0.35">
      <c r="A151" s="11" t="s">
        <v>515</v>
      </c>
      <c r="B151" s="11" t="s">
        <v>874</v>
      </c>
      <c r="C151" s="11" t="s">
        <v>516</v>
      </c>
      <c r="D151" s="11" t="s">
        <v>48</v>
      </c>
      <c r="E151" s="12">
        <v>53</v>
      </c>
      <c r="F151" s="12">
        <v>56</v>
      </c>
      <c r="G151" s="12">
        <v>3</v>
      </c>
      <c r="H151" s="13">
        <v>1.5135135135135136</v>
      </c>
    </row>
    <row r="152" spans="1:8" x14ac:dyDescent="0.35">
      <c r="A152" s="11" t="s">
        <v>904</v>
      </c>
      <c r="B152" s="11" t="s">
        <v>874</v>
      </c>
      <c r="C152" s="11" t="s">
        <v>905</v>
      </c>
      <c r="D152" s="11" t="s">
        <v>48</v>
      </c>
      <c r="E152" s="12">
        <v>25</v>
      </c>
      <c r="F152" s="12">
        <v>4</v>
      </c>
      <c r="G152" s="12">
        <v>1</v>
      </c>
      <c r="H152" s="13">
        <v>0.18181818181818182</v>
      </c>
    </row>
    <row r="153" spans="1:8" x14ac:dyDescent="0.35">
      <c r="A153" s="11" t="s">
        <v>519</v>
      </c>
      <c r="B153" s="11" t="s">
        <v>874</v>
      </c>
      <c r="C153" s="11" t="s">
        <v>520</v>
      </c>
      <c r="D153" s="11" t="s">
        <v>48</v>
      </c>
      <c r="E153" s="12">
        <v>6</v>
      </c>
      <c r="F153" s="12">
        <v>29</v>
      </c>
      <c r="G153" s="12">
        <v>3</v>
      </c>
      <c r="H153" s="13">
        <v>1.5263157894736843</v>
      </c>
    </row>
    <row r="154" spans="1:8" x14ac:dyDescent="0.35">
      <c r="A154" s="11" t="s">
        <v>523</v>
      </c>
      <c r="B154" s="11" t="s">
        <v>874</v>
      </c>
      <c r="C154" s="11" t="s">
        <v>524</v>
      </c>
      <c r="D154" s="11" t="s">
        <v>48</v>
      </c>
      <c r="E154" s="12">
        <v>49</v>
      </c>
      <c r="F154" s="12">
        <v>24</v>
      </c>
      <c r="G154" s="12">
        <v>2</v>
      </c>
      <c r="H154" s="13">
        <v>0.53333333333333333</v>
      </c>
    </row>
    <row r="155" spans="1:8" x14ac:dyDescent="0.35">
      <c r="A155" s="11" t="s">
        <v>526</v>
      </c>
      <c r="B155" s="11" t="s">
        <v>875</v>
      </c>
      <c r="C155" s="11" t="s">
        <v>527</v>
      </c>
      <c r="D155" s="11" t="s">
        <v>16</v>
      </c>
      <c r="E155" s="12">
        <v>80</v>
      </c>
      <c r="F155" s="12">
        <v>187</v>
      </c>
      <c r="G155" s="12">
        <v>1</v>
      </c>
      <c r="H155" s="13">
        <v>18.7</v>
      </c>
    </row>
    <row r="156" spans="1:8" x14ac:dyDescent="0.35">
      <c r="A156" s="11" t="s">
        <v>529</v>
      </c>
      <c r="B156" s="11" t="s">
        <v>876</v>
      </c>
      <c r="C156" s="11" t="s">
        <v>530</v>
      </c>
      <c r="D156" s="11" t="s">
        <v>25</v>
      </c>
      <c r="E156" s="12">
        <v>912</v>
      </c>
      <c r="F156" s="12">
        <v>118</v>
      </c>
      <c r="G156" s="12">
        <v>1</v>
      </c>
      <c r="H156" s="13">
        <v>0.20665499124343256</v>
      </c>
    </row>
    <row r="157" spans="1:8" x14ac:dyDescent="0.35">
      <c r="A157" s="11" t="s">
        <v>532</v>
      </c>
      <c r="B157" s="11" t="s">
        <v>876</v>
      </c>
      <c r="C157" s="11" t="s">
        <v>533</v>
      </c>
      <c r="D157" s="11" t="s">
        <v>16</v>
      </c>
      <c r="E157" s="12">
        <v>30</v>
      </c>
      <c r="F157" s="12">
        <v>7</v>
      </c>
      <c r="G157" s="12">
        <v>1</v>
      </c>
      <c r="H157" s="13">
        <v>0.21212121212121213</v>
      </c>
    </row>
    <row r="158" spans="1:8" x14ac:dyDescent="0.35">
      <c r="A158" s="11" t="s">
        <v>535</v>
      </c>
      <c r="B158" s="11" t="s">
        <v>877</v>
      </c>
      <c r="C158" s="11" t="s">
        <v>536</v>
      </c>
      <c r="D158" s="11" t="s">
        <v>48</v>
      </c>
      <c r="E158" s="12">
        <v>52</v>
      </c>
      <c r="F158" s="12">
        <v>104</v>
      </c>
      <c r="G158" s="12">
        <v>1</v>
      </c>
      <c r="H158" s="13">
        <v>1.5294117647058822</v>
      </c>
    </row>
    <row r="159" spans="1:8" x14ac:dyDescent="0.35">
      <c r="A159" s="11" t="s">
        <v>538</v>
      </c>
      <c r="B159" s="11" t="s">
        <v>877</v>
      </c>
      <c r="C159" s="11" t="s">
        <v>539</v>
      </c>
      <c r="D159" s="11" t="s">
        <v>16</v>
      </c>
      <c r="E159" s="12">
        <v>13</v>
      </c>
      <c r="F159" s="12">
        <v>14</v>
      </c>
      <c r="G159" s="12">
        <v>1</v>
      </c>
      <c r="H159" s="13">
        <v>1.5555555555555556</v>
      </c>
    </row>
    <row r="160" spans="1:8" x14ac:dyDescent="0.35">
      <c r="A160" s="11" t="s">
        <v>541</v>
      </c>
      <c r="B160" s="11" t="s">
        <v>877</v>
      </c>
      <c r="C160" s="11" t="s">
        <v>542</v>
      </c>
      <c r="D160" s="11" t="s">
        <v>48</v>
      </c>
      <c r="E160" s="12">
        <v>77</v>
      </c>
      <c r="F160" s="12">
        <v>92</v>
      </c>
      <c r="G160" s="12">
        <v>1</v>
      </c>
      <c r="H160" s="13">
        <v>1.5333333333333334</v>
      </c>
    </row>
    <row r="161" spans="1:8" x14ac:dyDescent="0.35">
      <c r="A161" s="11" t="s">
        <v>544</v>
      </c>
      <c r="B161" s="11" t="s">
        <v>877</v>
      </c>
      <c r="C161" s="11" t="s">
        <v>545</v>
      </c>
      <c r="D161" s="11" t="s">
        <v>16</v>
      </c>
      <c r="E161" s="12">
        <v>28</v>
      </c>
      <c r="F161" s="12">
        <v>30</v>
      </c>
      <c r="G161" s="12">
        <v>1</v>
      </c>
      <c r="H161" s="13">
        <v>1.5</v>
      </c>
    </row>
    <row r="162" spans="1:8" x14ac:dyDescent="0.35">
      <c r="A162" s="11" t="s">
        <v>547</v>
      </c>
      <c r="B162" s="11" t="s">
        <v>877</v>
      </c>
      <c r="C162" s="11" t="s">
        <v>548</v>
      </c>
      <c r="D162" s="11" t="s">
        <v>16</v>
      </c>
      <c r="E162" s="12">
        <v>2</v>
      </c>
      <c r="F162" s="12">
        <v>1</v>
      </c>
      <c r="G162" s="12">
        <v>1</v>
      </c>
      <c r="H162" s="13">
        <v>0.5</v>
      </c>
    </row>
    <row r="163" spans="1:8" x14ac:dyDescent="0.35">
      <c r="A163" s="11" t="s">
        <v>550</v>
      </c>
      <c r="B163" s="11" t="s">
        <v>877</v>
      </c>
      <c r="C163" s="11" t="s">
        <v>551</v>
      </c>
      <c r="D163" s="11" t="s">
        <v>25</v>
      </c>
      <c r="E163" s="12">
        <v>567</v>
      </c>
      <c r="F163" s="12">
        <v>500</v>
      </c>
      <c r="G163" s="12">
        <v>3</v>
      </c>
      <c r="H163" s="13">
        <v>1.0373443983402491</v>
      </c>
    </row>
    <row r="164" spans="1:8" x14ac:dyDescent="0.35">
      <c r="A164" s="11" t="s">
        <v>555</v>
      </c>
      <c r="B164" s="11" t="s">
        <v>877</v>
      </c>
      <c r="C164" s="11" t="s">
        <v>556</v>
      </c>
      <c r="D164" s="11" t="s">
        <v>48</v>
      </c>
      <c r="E164" s="12">
        <v>102</v>
      </c>
      <c r="F164" s="12">
        <v>121</v>
      </c>
      <c r="G164" s="12">
        <v>2</v>
      </c>
      <c r="H164" s="13">
        <v>1.1634615384615385</v>
      </c>
    </row>
    <row r="165" spans="1:8" x14ac:dyDescent="0.35">
      <c r="A165" s="11" t="s">
        <v>559</v>
      </c>
      <c r="B165" s="11" t="s">
        <v>878</v>
      </c>
      <c r="C165" s="11" t="s">
        <v>560</v>
      </c>
      <c r="D165" s="11" t="s">
        <v>48</v>
      </c>
      <c r="E165" s="12">
        <v>138</v>
      </c>
      <c r="F165" s="12">
        <v>212</v>
      </c>
      <c r="G165" s="12">
        <v>2</v>
      </c>
      <c r="H165" s="13">
        <v>1.2481751824817517</v>
      </c>
    </row>
    <row r="166" spans="1:8" x14ac:dyDescent="0.35">
      <c r="A166" s="11" t="s">
        <v>563</v>
      </c>
      <c r="B166" s="11" t="s">
        <v>878</v>
      </c>
      <c r="C166" s="11" t="s">
        <v>564</v>
      </c>
      <c r="D166" s="11" t="s">
        <v>48</v>
      </c>
      <c r="E166" s="12">
        <v>90</v>
      </c>
      <c r="F166" s="12">
        <v>150</v>
      </c>
      <c r="G166" s="12">
        <v>1</v>
      </c>
      <c r="H166" s="13">
        <v>1.4285714285714286</v>
      </c>
    </row>
    <row r="167" spans="1:8" x14ac:dyDescent="0.35">
      <c r="A167" s="11" t="s">
        <v>566</v>
      </c>
      <c r="B167" s="11" t="s">
        <v>878</v>
      </c>
      <c r="C167" s="11" t="s">
        <v>567</v>
      </c>
      <c r="D167" s="11" t="s">
        <v>25</v>
      </c>
      <c r="E167" s="12">
        <v>101</v>
      </c>
      <c r="F167" s="12">
        <v>150</v>
      </c>
      <c r="G167" s="12">
        <v>1</v>
      </c>
      <c r="H167" s="13">
        <v>1.2417582417582418</v>
      </c>
    </row>
    <row r="168" spans="1:8" x14ac:dyDescent="0.35">
      <c r="A168" s="11" t="s">
        <v>569</v>
      </c>
      <c r="B168" s="11" t="s">
        <v>878</v>
      </c>
      <c r="C168" s="11" t="s">
        <v>570</v>
      </c>
      <c r="D168" s="11" t="s">
        <v>48</v>
      </c>
      <c r="E168" s="12">
        <v>58</v>
      </c>
      <c r="F168" s="12">
        <v>33</v>
      </c>
      <c r="G168" s="12">
        <v>1</v>
      </c>
      <c r="H168" s="13">
        <v>0.62264150943396224</v>
      </c>
    </row>
    <row r="169" spans="1:8" x14ac:dyDescent="0.35">
      <c r="A169" s="11" t="s">
        <v>572</v>
      </c>
      <c r="B169" s="11" t="s">
        <v>878</v>
      </c>
      <c r="C169" s="11" t="s">
        <v>573</v>
      </c>
      <c r="D169" s="11" t="s">
        <v>48</v>
      </c>
      <c r="E169" s="12">
        <v>71</v>
      </c>
      <c r="F169" s="12">
        <v>72</v>
      </c>
      <c r="G169" s="12">
        <v>1</v>
      </c>
      <c r="H169" s="13">
        <v>1.3846153846153846</v>
      </c>
    </row>
    <row r="170" spans="1:8" x14ac:dyDescent="0.35">
      <c r="A170" s="11" t="s">
        <v>575</v>
      </c>
      <c r="B170" s="11" t="s">
        <v>878</v>
      </c>
      <c r="C170" s="11" t="s">
        <v>576</v>
      </c>
      <c r="D170" s="11" t="s">
        <v>16</v>
      </c>
      <c r="E170" s="12">
        <v>148</v>
      </c>
      <c r="F170" s="12">
        <v>314</v>
      </c>
      <c r="G170" s="12">
        <v>6</v>
      </c>
      <c r="H170" s="13">
        <v>1.8461538461538463</v>
      </c>
    </row>
    <row r="171" spans="1:8" x14ac:dyDescent="0.35">
      <c r="A171" s="11" t="s">
        <v>583</v>
      </c>
      <c r="B171" s="11" t="s">
        <v>878</v>
      </c>
      <c r="C171" s="11" t="s">
        <v>584</v>
      </c>
      <c r="D171" s="11" t="s">
        <v>48</v>
      </c>
      <c r="E171" s="12">
        <v>5</v>
      </c>
      <c r="F171" s="12">
        <v>13</v>
      </c>
      <c r="G171" s="12">
        <v>1</v>
      </c>
      <c r="H171" s="13">
        <v>1.4444444444444444</v>
      </c>
    </row>
    <row r="172" spans="1:8" x14ac:dyDescent="0.35">
      <c r="A172" s="11" t="s">
        <v>586</v>
      </c>
      <c r="B172" s="11" t="s">
        <v>879</v>
      </c>
      <c r="C172" s="11" t="s">
        <v>587</v>
      </c>
      <c r="D172" s="11" t="s">
        <v>16</v>
      </c>
      <c r="E172" s="12">
        <v>3</v>
      </c>
      <c r="F172" s="12">
        <v>17</v>
      </c>
      <c r="G172" s="12">
        <v>1</v>
      </c>
      <c r="H172" s="13">
        <v>1.5454545454545454</v>
      </c>
    </row>
    <row r="173" spans="1:8" x14ac:dyDescent="0.35">
      <c r="A173" s="11" t="s">
        <v>589</v>
      </c>
      <c r="B173" s="11" t="s">
        <v>879</v>
      </c>
      <c r="C173" s="11" t="s">
        <v>590</v>
      </c>
      <c r="D173" s="11" t="s">
        <v>25</v>
      </c>
      <c r="E173" s="12">
        <v>92</v>
      </c>
      <c r="F173" s="12">
        <v>114</v>
      </c>
      <c r="G173" s="12">
        <v>1</v>
      </c>
      <c r="H173" s="13">
        <v>1.52</v>
      </c>
    </row>
    <row r="174" spans="1:8" x14ac:dyDescent="0.35">
      <c r="A174" s="11" t="s">
        <v>592</v>
      </c>
      <c r="B174" s="11" t="s">
        <v>879</v>
      </c>
      <c r="C174" s="11" t="s">
        <v>593</v>
      </c>
      <c r="D174" s="11" t="s">
        <v>25</v>
      </c>
      <c r="E174" s="12">
        <v>121</v>
      </c>
      <c r="F174" s="12">
        <v>135</v>
      </c>
      <c r="G174" s="12">
        <v>1</v>
      </c>
      <c r="H174" s="13">
        <v>0.98540145985401462</v>
      </c>
    </row>
    <row r="175" spans="1:8" x14ac:dyDescent="0.35">
      <c r="A175" s="11" t="s">
        <v>595</v>
      </c>
      <c r="B175" s="11" t="s">
        <v>879</v>
      </c>
      <c r="C175" s="11" t="s">
        <v>596</v>
      </c>
      <c r="D175" s="11" t="s">
        <v>16</v>
      </c>
      <c r="E175" s="12">
        <v>12</v>
      </c>
      <c r="F175" s="12">
        <v>6</v>
      </c>
      <c r="G175" s="12">
        <v>1</v>
      </c>
      <c r="H175" s="13">
        <v>1.5</v>
      </c>
    </row>
    <row r="176" spans="1:8" x14ac:dyDescent="0.35">
      <c r="A176" s="11" t="s">
        <v>598</v>
      </c>
      <c r="B176" s="11" t="s">
        <v>879</v>
      </c>
      <c r="C176" s="11" t="s">
        <v>599</v>
      </c>
      <c r="D176" s="11" t="s">
        <v>16</v>
      </c>
      <c r="E176" s="12">
        <v>12</v>
      </c>
      <c r="F176" s="12">
        <v>33</v>
      </c>
      <c r="G176" s="12">
        <v>1</v>
      </c>
      <c r="H176" s="13">
        <v>1.5</v>
      </c>
    </row>
    <row r="177" spans="1:8" x14ac:dyDescent="0.35">
      <c r="A177" s="11" t="s">
        <v>601</v>
      </c>
      <c r="B177" s="11" t="s">
        <v>880</v>
      </c>
      <c r="C177" s="11" t="s">
        <v>602</v>
      </c>
      <c r="D177" s="11" t="s">
        <v>9</v>
      </c>
      <c r="E177" s="12">
        <v>197</v>
      </c>
      <c r="F177" s="12">
        <v>135</v>
      </c>
      <c r="G177" s="12">
        <v>2</v>
      </c>
      <c r="H177" s="13">
        <v>0.47703180212014135</v>
      </c>
    </row>
    <row r="178" spans="1:8" x14ac:dyDescent="0.35">
      <c r="A178" s="11" t="s">
        <v>605</v>
      </c>
      <c r="B178" s="11" t="s">
        <v>880</v>
      </c>
      <c r="C178" s="11" t="s">
        <v>606</v>
      </c>
      <c r="D178" s="11" t="s">
        <v>25</v>
      </c>
      <c r="E178" s="12">
        <v>454</v>
      </c>
      <c r="F178" s="12">
        <v>175</v>
      </c>
      <c r="G178" s="12">
        <v>1</v>
      </c>
      <c r="H178" s="13">
        <v>0.37234042553191488</v>
      </c>
    </row>
    <row r="179" spans="1:8" x14ac:dyDescent="0.35">
      <c r="A179" s="11" t="s">
        <v>608</v>
      </c>
      <c r="B179" s="11" t="s">
        <v>880</v>
      </c>
      <c r="C179" s="11" t="s">
        <v>609</v>
      </c>
      <c r="D179" s="11" t="s">
        <v>48</v>
      </c>
      <c r="E179" s="12">
        <v>75</v>
      </c>
      <c r="F179" s="12">
        <v>40</v>
      </c>
      <c r="G179" s="12">
        <v>1</v>
      </c>
      <c r="H179" s="13">
        <v>0.38461538461538464</v>
      </c>
    </row>
    <row r="180" spans="1:8" x14ac:dyDescent="0.35">
      <c r="A180" s="11" t="s">
        <v>611</v>
      </c>
      <c r="B180" s="11" t="s">
        <v>880</v>
      </c>
      <c r="C180" s="11" t="s">
        <v>612</v>
      </c>
      <c r="D180" s="11" t="s">
        <v>48</v>
      </c>
      <c r="E180" s="12">
        <v>163</v>
      </c>
      <c r="F180" s="12">
        <v>123</v>
      </c>
      <c r="G180" s="12">
        <v>2</v>
      </c>
      <c r="H180" s="13">
        <v>0.72781065088757402</v>
      </c>
    </row>
    <row r="181" spans="1:8" x14ac:dyDescent="0.35">
      <c r="A181" s="11" t="s">
        <v>615</v>
      </c>
      <c r="B181" s="11" t="s">
        <v>880</v>
      </c>
      <c r="C181" s="11" t="s">
        <v>616</v>
      </c>
      <c r="D181" s="11" t="s">
        <v>16</v>
      </c>
      <c r="E181" s="12">
        <v>503</v>
      </c>
      <c r="F181" s="12">
        <v>205</v>
      </c>
      <c r="G181" s="12">
        <v>4</v>
      </c>
      <c r="H181" s="13">
        <v>0.79150579150579148</v>
      </c>
    </row>
    <row r="182" spans="1:8" x14ac:dyDescent="0.35">
      <c r="A182" s="11" t="s">
        <v>621</v>
      </c>
      <c r="B182" s="11" t="s">
        <v>880</v>
      </c>
      <c r="C182" s="11" t="s">
        <v>622</v>
      </c>
      <c r="D182" s="11" t="s">
        <v>48</v>
      </c>
      <c r="E182" s="12">
        <v>81</v>
      </c>
      <c r="F182" s="12">
        <v>31</v>
      </c>
      <c r="G182" s="12">
        <v>1</v>
      </c>
      <c r="H182" s="13">
        <v>0.37804878048780488</v>
      </c>
    </row>
    <row r="183" spans="1:8" x14ac:dyDescent="0.35">
      <c r="A183" s="11" t="s">
        <v>624</v>
      </c>
      <c r="B183" s="11" t="s">
        <v>880</v>
      </c>
      <c r="C183" s="11" t="s">
        <v>625</v>
      </c>
      <c r="D183" s="11" t="s">
        <v>48</v>
      </c>
      <c r="E183" s="12">
        <v>31</v>
      </c>
      <c r="F183" s="12">
        <v>94</v>
      </c>
      <c r="G183" s="12">
        <v>2</v>
      </c>
      <c r="H183" s="13">
        <v>1.8076923076923077</v>
      </c>
    </row>
    <row r="184" spans="1:8" x14ac:dyDescent="0.35">
      <c r="A184" s="11" t="s">
        <v>628</v>
      </c>
      <c r="B184" s="11" t="s">
        <v>881</v>
      </c>
      <c r="C184" s="11" t="s">
        <v>629</v>
      </c>
      <c r="D184" s="11" t="s">
        <v>25</v>
      </c>
      <c r="E184" s="12">
        <v>238</v>
      </c>
      <c r="F184" s="12">
        <v>100</v>
      </c>
      <c r="G184" s="12">
        <v>1</v>
      </c>
      <c r="H184" s="13">
        <v>0.63694267515923564</v>
      </c>
    </row>
    <row r="185" spans="1:8" x14ac:dyDescent="0.35">
      <c r="A185" s="11" t="s">
        <v>631</v>
      </c>
      <c r="B185" s="11" t="s">
        <v>881</v>
      </c>
      <c r="C185" s="11" t="s">
        <v>632</v>
      </c>
      <c r="D185" s="11" t="s">
        <v>48</v>
      </c>
      <c r="E185" s="12">
        <v>26</v>
      </c>
      <c r="F185" s="12">
        <v>21</v>
      </c>
      <c r="G185" s="12">
        <v>1</v>
      </c>
      <c r="H185" s="13">
        <v>0.55263157894736847</v>
      </c>
    </row>
    <row r="186" spans="1:8" x14ac:dyDescent="0.35">
      <c r="A186" s="11" t="s">
        <v>634</v>
      </c>
      <c r="B186" s="11" t="s">
        <v>881</v>
      </c>
      <c r="C186" s="11" t="s">
        <v>635</v>
      </c>
      <c r="D186" s="11" t="s">
        <v>48</v>
      </c>
      <c r="E186" s="12">
        <v>3</v>
      </c>
      <c r="F186" s="12">
        <v>4</v>
      </c>
      <c r="G186" s="12">
        <v>1</v>
      </c>
      <c r="H186" s="13">
        <v>2</v>
      </c>
    </row>
    <row r="187" spans="1:8" x14ac:dyDescent="0.35">
      <c r="A187" s="11" t="s">
        <v>637</v>
      </c>
      <c r="B187" s="11" t="s">
        <v>881</v>
      </c>
      <c r="C187" s="11" t="s">
        <v>638</v>
      </c>
      <c r="D187" s="11" t="s">
        <v>48</v>
      </c>
      <c r="E187" s="12">
        <v>5</v>
      </c>
      <c r="F187" s="12">
        <v>37</v>
      </c>
      <c r="G187" s="12">
        <v>1</v>
      </c>
      <c r="H187" s="13">
        <v>3.7</v>
      </c>
    </row>
    <row r="188" spans="1:8" x14ac:dyDescent="0.35">
      <c r="A188" s="11" t="s">
        <v>640</v>
      </c>
      <c r="B188" s="11" t="s">
        <v>881</v>
      </c>
      <c r="C188" s="11" t="s">
        <v>641</v>
      </c>
      <c r="D188" s="11" t="s">
        <v>48</v>
      </c>
      <c r="E188" s="12">
        <v>10</v>
      </c>
      <c r="F188" s="12">
        <v>4</v>
      </c>
      <c r="G188" s="12">
        <v>1</v>
      </c>
      <c r="H188" s="13">
        <v>0.5</v>
      </c>
    </row>
    <row r="189" spans="1:8" x14ac:dyDescent="0.35">
      <c r="A189" s="11" t="s">
        <v>642</v>
      </c>
      <c r="B189" s="11" t="s">
        <v>881</v>
      </c>
      <c r="C189" s="11" t="s">
        <v>643</v>
      </c>
      <c r="D189" s="11" t="s">
        <v>48</v>
      </c>
      <c r="E189" s="12">
        <v>144</v>
      </c>
      <c r="F189" s="12">
        <v>72</v>
      </c>
      <c r="G189" s="12">
        <v>1</v>
      </c>
      <c r="H189" s="13">
        <v>0.56692913385826771</v>
      </c>
    </row>
    <row r="190" spans="1:8" x14ac:dyDescent="0.35">
      <c r="A190" s="11" t="s">
        <v>645</v>
      </c>
      <c r="B190" s="11" t="s">
        <v>881</v>
      </c>
      <c r="C190" s="11" t="s">
        <v>646</v>
      </c>
      <c r="D190" s="11" t="s">
        <v>48</v>
      </c>
      <c r="E190" s="12">
        <v>27</v>
      </c>
      <c r="F190" s="12">
        <v>30</v>
      </c>
      <c r="G190" s="12">
        <v>1</v>
      </c>
      <c r="H190" s="13">
        <v>0.7142857142857143</v>
      </c>
    </row>
    <row r="191" spans="1:8" x14ac:dyDescent="0.35">
      <c r="A191" s="11" t="s">
        <v>648</v>
      </c>
      <c r="B191" s="11" t="s">
        <v>881</v>
      </c>
      <c r="C191" s="11" t="s">
        <v>649</v>
      </c>
      <c r="D191" s="11" t="s">
        <v>16</v>
      </c>
      <c r="E191" s="12">
        <v>89</v>
      </c>
      <c r="F191" s="12">
        <v>117</v>
      </c>
      <c r="G191" s="12">
        <v>2</v>
      </c>
      <c r="H191" s="13">
        <v>0.9140625</v>
      </c>
    </row>
    <row r="192" spans="1:8" x14ac:dyDescent="0.35">
      <c r="A192" s="11" t="s">
        <v>652</v>
      </c>
      <c r="B192" s="11" t="s">
        <v>881</v>
      </c>
      <c r="C192" s="11" t="s">
        <v>653</v>
      </c>
      <c r="D192" s="11" t="s">
        <v>48</v>
      </c>
      <c r="E192" s="12">
        <v>9</v>
      </c>
      <c r="F192" s="12">
        <v>7</v>
      </c>
      <c r="G192" s="12">
        <v>1</v>
      </c>
      <c r="H192" s="13">
        <v>0.53846153846153844</v>
      </c>
    </row>
    <row r="193" spans="1:8" x14ac:dyDescent="0.35">
      <c r="A193" s="11" t="s">
        <v>655</v>
      </c>
      <c r="B193" s="11" t="s">
        <v>881</v>
      </c>
      <c r="C193" s="11" t="s">
        <v>656</v>
      </c>
      <c r="D193" s="11" t="s">
        <v>48</v>
      </c>
      <c r="E193" s="12">
        <v>106</v>
      </c>
      <c r="F193" s="12">
        <v>349</v>
      </c>
      <c r="G193" s="12">
        <v>2</v>
      </c>
      <c r="H193" s="13">
        <v>2.388235294117647</v>
      </c>
    </row>
    <row r="194" spans="1:8" x14ac:dyDescent="0.35">
      <c r="A194" s="11" t="s">
        <v>659</v>
      </c>
      <c r="B194" s="11" t="s">
        <v>881</v>
      </c>
      <c r="C194" s="11" t="s">
        <v>660</v>
      </c>
      <c r="D194" s="11" t="s">
        <v>16</v>
      </c>
      <c r="E194" s="12">
        <v>75</v>
      </c>
      <c r="F194" s="12">
        <v>326</v>
      </c>
      <c r="G194" s="12">
        <v>3</v>
      </c>
      <c r="H194" s="13">
        <v>1.9342105263157894</v>
      </c>
    </row>
    <row r="195" spans="1:8" x14ac:dyDescent="0.35">
      <c r="A195" s="11" t="s">
        <v>664</v>
      </c>
      <c r="B195" s="11" t="s">
        <v>881</v>
      </c>
      <c r="C195" s="11" t="s">
        <v>665</v>
      </c>
      <c r="D195" s="11" t="s">
        <v>48</v>
      </c>
      <c r="E195" s="12">
        <v>2</v>
      </c>
      <c r="F195" s="12">
        <v>50</v>
      </c>
      <c r="G195" s="12">
        <v>1</v>
      </c>
      <c r="H195" s="13">
        <v>8.5</v>
      </c>
    </row>
    <row r="196" spans="1:8" x14ac:dyDescent="0.35">
      <c r="A196" s="11" t="s">
        <v>667</v>
      </c>
      <c r="B196" s="11" t="s">
        <v>882</v>
      </c>
      <c r="C196" s="11" t="s">
        <v>668</v>
      </c>
      <c r="D196" s="11" t="s">
        <v>48</v>
      </c>
      <c r="E196" s="12">
        <v>26</v>
      </c>
      <c r="F196" s="12">
        <v>48</v>
      </c>
      <c r="G196" s="12">
        <v>2</v>
      </c>
      <c r="H196" s="13">
        <v>1.3714285714285714</v>
      </c>
    </row>
    <row r="197" spans="1:8" x14ac:dyDescent="0.35">
      <c r="A197" s="11" t="s">
        <v>671</v>
      </c>
      <c r="B197" s="11" t="s">
        <v>882</v>
      </c>
      <c r="C197" s="11" t="s">
        <v>672</v>
      </c>
      <c r="D197" s="11" t="s">
        <v>48</v>
      </c>
      <c r="E197" s="12">
        <v>32</v>
      </c>
      <c r="F197" s="12">
        <v>47</v>
      </c>
      <c r="G197" s="12">
        <v>2</v>
      </c>
      <c r="H197" s="13">
        <v>1.3428571428571427</v>
      </c>
    </row>
    <row r="198" spans="1:8" x14ac:dyDescent="0.35">
      <c r="A198" s="11" t="s">
        <v>674</v>
      </c>
      <c r="B198" s="11" t="s">
        <v>883</v>
      </c>
      <c r="C198" s="11" t="s">
        <v>675</v>
      </c>
      <c r="D198" s="11" t="s">
        <v>48</v>
      </c>
      <c r="E198" s="12">
        <v>100</v>
      </c>
      <c r="F198" s="12">
        <v>240</v>
      </c>
      <c r="G198" s="12">
        <v>2</v>
      </c>
      <c r="H198" s="13">
        <v>1.4778761061946903</v>
      </c>
    </row>
    <row r="199" spans="1:8" x14ac:dyDescent="0.35">
      <c r="A199" s="11" t="s">
        <v>678</v>
      </c>
      <c r="B199" s="11" t="s">
        <v>884</v>
      </c>
      <c r="C199" s="11" t="s">
        <v>679</v>
      </c>
      <c r="D199" s="11" t="s">
        <v>48</v>
      </c>
      <c r="E199" s="12">
        <v>84</v>
      </c>
      <c r="F199" s="12">
        <v>20</v>
      </c>
      <c r="G199" s="12">
        <v>1</v>
      </c>
      <c r="H199" s="13">
        <v>0.26315789473684209</v>
      </c>
    </row>
    <row r="200" spans="1:8" x14ac:dyDescent="0.35">
      <c r="A200" s="11" t="s">
        <v>681</v>
      </c>
      <c r="B200" s="11" t="s">
        <v>884</v>
      </c>
      <c r="C200" s="11" t="s">
        <v>682</v>
      </c>
      <c r="D200" s="11" t="s">
        <v>48</v>
      </c>
      <c r="E200" s="12">
        <v>104</v>
      </c>
      <c r="F200" s="12">
        <v>189</v>
      </c>
      <c r="G200" s="12">
        <v>2</v>
      </c>
      <c r="H200" s="13">
        <v>0.81818181818181823</v>
      </c>
    </row>
    <row r="201" spans="1:8" x14ac:dyDescent="0.35">
      <c r="A201" s="11" t="s">
        <v>685</v>
      </c>
      <c r="B201" s="11" t="s">
        <v>884</v>
      </c>
      <c r="C201" s="11" t="s">
        <v>686</v>
      </c>
      <c r="D201" s="11" t="s">
        <v>48</v>
      </c>
      <c r="E201" s="12">
        <v>135</v>
      </c>
      <c r="F201" s="12">
        <v>105</v>
      </c>
      <c r="G201" s="12">
        <v>1</v>
      </c>
      <c r="H201" s="13">
        <v>0.92105263157894735</v>
      </c>
    </row>
    <row r="202" spans="1:8" x14ac:dyDescent="0.35">
      <c r="A202" s="11" t="s">
        <v>688</v>
      </c>
      <c r="B202" s="11" t="s">
        <v>885</v>
      </c>
      <c r="C202" s="11" t="s">
        <v>689</v>
      </c>
      <c r="D202" s="11" t="s">
        <v>16</v>
      </c>
      <c r="E202" s="12">
        <v>58</v>
      </c>
      <c r="F202" s="12">
        <v>190</v>
      </c>
      <c r="G202" s="12">
        <v>2</v>
      </c>
      <c r="H202" s="13">
        <v>4.75</v>
      </c>
    </row>
    <row r="203" spans="1:8" x14ac:dyDescent="0.35">
      <c r="A203" s="11" t="s">
        <v>692</v>
      </c>
      <c r="B203" s="11" t="s">
        <v>886</v>
      </c>
      <c r="C203" s="11" t="s">
        <v>693</v>
      </c>
      <c r="D203" s="11" t="s">
        <v>25</v>
      </c>
      <c r="E203" s="12">
        <v>133</v>
      </c>
      <c r="F203" s="12">
        <v>35</v>
      </c>
      <c r="G203" s="12">
        <v>1</v>
      </c>
      <c r="H203" s="13">
        <v>0.63636363636363635</v>
      </c>
    </row>
    <row r="204" spans="1:8" x14ac:dyDescent="0.35">
      <c r="A204" s="11" t="s">
        <v>695</v>
      </c>
      <c r="B204" s="11" t="s">
        <v>886</v>
      </c>
      <c r="C204" s="11" t="s">
        <v>696</v>
      </c>
      <c r="D204" s="11" t="s">
        <v>16</v>
      </c>
      <c r="E204" s="12">
        <v>18</v>
      </c>
      <c r="F204" s="12">
        <v>22</v>
      </c>
      <c r="G204" s="12">
        <v>1</v>
      </c>
      <c r="H204" s="13">
        <v>0.62857142857142856</v>
      </c>
    </row>
    <row r="205" spans="1:8" x14ac:dyDescent="0.35">
      <c r="A205" s="11" t="s">
        <v>698</v>
      </c>
      <c r="B205" s="11" t="s">
        <v>887</v>
      </c>
      <c r="C205" s="11" t="s">
        <v>699</v>
      </c>
      <c r="D205" s="11" t="s">
        <v>25</v>
      </c>
      <c r="E205" s="12">
        <v>244</v>
      </c>
      <c r="F205" s="12">
        <v>238</v>
      </c>
      <c r="G205" s="12">
        <v>1</v>
      </c>
      <c r="H205" s="13">
        <v>1.3296089385474861</v>
      </c>
    </row>
    <row r="206" spans="1:8" x14ac:dyDescent="0.35">
      <c r="A206" s="11" t="s">
        <v>701</v>
      </c>
      <c r="B206" s="11" t="s">
        <v>887</v>
      </c>
      <c r="C206" s="11" t="s">
        <v>702</v>
      </c>
      <c r="D206" s="11" t="s">
        <v>25</v>
      </c>
      <c r="E206" s="12">
        <v>225</v>
      </c>
      <c r="F206" s="12">
        <v>600</v>
      </c>
      <c r="G206" s="12">
        <v>1</v>
      </c>
      <c r="H206" s="13">
        <v>0.86580086580086579</v>
      </c>
    </row>
    <row r="207" spans="1:8" x14ac:dyDescent="0.35">
      <c r="A207" s="11" t="s">
        <v>704</v>
      </c>
      <c r="B207" s="11" t="s">
        <v>887</v>
      </c>
      <c r="C207" s="11" t="s">
        <v>705</v>
      </c>
      <c r="D207" s="11" t="s">
        <v>25</v>
      </c>
      <c r="E207" s="12">
        <v>363</v>
      </c>
      <c r="F207" s="12">
        <v>363</v>
      </c>
      <c r="G207" s="12">
        <v>3</v>
      </c>
      <c r="H207" s="13">
        <v>0.84768211920529801</v>
      </c>
    </row>
    <row r="208" spans="1:8" x14ac:dyDescent="0.35">
      <c r="A208" s="11" t="s">
        <v>710</v>
      </c>
      <c r="B208" s="11" t="s">
        <v>887</v>
      </c>
      <c r="C208" s="11" t="s">
        <v>711</v>
      </c>
      <c r="D208" s="11" t="s">
        <v>25</v>
      </c>
      <c r="E208" s="12">
        <v>175</v>
      </c>
      <c r="F208" s="12">
        <v>127</v>
      </c>
      <c r="G208" s="12">
        <v>3</v>
      </c>
      <c r="H208" s="13">
        <v>0.78102189781021902</v>
      </c>
    </row>
    <row r="209" spans="1:8" x14ac:dyDescent="0.35">
      <c r="A209" s="11" t="s">
        <v>716</v>
      </c>
      <c r="B209" s="11" t="s">
        <v>887</v>
      </c>
      <c r="C209" s="11" t="s">
        <v>717</v>
      </c>
      <c r="D209" s="11" t="s">
        <v>16</v>
      </c>
      <c r="E209" s="12">
        <v>584</v>
      </c>
      <c r="F209" s="12">
        <v>1155</v>
      </c>
      <c r="G209" s="12">
        <v>8</v>
      </c>
      <c r="H209" s="13">
        <v>1.3225806451612903</v>
      </c>
    </row>
    <row r="210" spans="1:8" x14ac:dyDescent="0.35">
      <c r="A210" s="11" t="s">
        <v>724</v>
      </c>
      <c r="B210" s="11" t="s">
        <v>887</v>
      </c>
      <c r="C210" s="11" t="s">
        <v>725</v>
      </c>
      <c r="D210" s="11" t="s">
        <v>25</v>
      </c>
      <c r="E210" s="12">
        <v>283</v>
      </c>
      <c r="F210" s="12">
        <v>480</v>
      </c>
      <c r="G210" s="12">
        <v>4</v>
      </c>
      <c r="H210" s="13">
        <v>1.3308270676691729</v>
      </c>
    </row>
    <row r="211" spans="1:8" x14ac:dyDescent="0.35">
      <c r="A211" s="11" t="s">
        <v>729</v>
      </c>
      <c r="B211" s="11" t="s">
        <v>887</v>
      </c>
      <c r="C211" s="11" t="s">
        <v>730</v>
      </c>
      <c r="D211" s="11" t="s">
        <v>9</v>
      </c>
      <c r="E211" s="12">
        <v>5</v>
      </c>
      <c r="F211" s="12">
        <v>275</v>
      </c>
      <c r="G211" s="12">
        <v>2</v>
      </c>
      <c r="H211" s="13">
        <v>31.666666666666668</v>
      </c>
    </row>
    <row r="212" spans="1:8" x14ac:dyDescent="0.35">
      <c r="A212" s="11" t="s">
        <v>734</v>
      </c>
      <c r="B212" s="11" t="s">
        <v>888</v>
      </c>
      <c r="C212" s="11" t="s">
        <v>735</v>
      </c>
      <c r="D212" s="11" t="s">
        <v>48</v>
      </c>
      <c r="E212" s="12">
        <v>88</v>
      </c>
      <c r="F212" s="12">
        <v>211</v>
      </c>
      <c r="G212" s="12">
        <v>2</v>
      </c>
      <c r="H212" s="13">
        <v>1.6323529411764706</v>
      </c>
    </row>
    <row r="213" spans="1:8" x14ac:dyDescent="0.35">
      <c r="A213" s="11" t="s">
        <v>738</v>
      </c>
      <c r="B213" s="11" t="s">
        <v>888</v>
      </c>
      <c r="C213" s="11" t="s">
        <v>739</v>
      </c>
      <c r="D213" s="11" t="s">
        <v>48</v>
      </c>
      <c r="E213" s="12">
        <v>54</v>
      </c>
      <c r="F213" s="12">
        <v>49</v>
      </c>
      <c r="G213" s="12">
        <v>1</v>
      </c>
      <c r="H213" s="13">
        <v>0.74242424242424243</v>
      </c>
    </row>
    <row r="214" spans="1:8" x14ac:dyDescent="0.35">
      <c r="A214" s="11" t="s">
        <v>741</v>
      </c>
      <c r="B214" s="11" t="s">
        <v>888</v>
      </c>
      <c r="C214" s="11" t="s">
        <v>742</v>
      </c>
      <c r="D214" s="11" t="s">
        <v>48</v>
      </c>
      <c r="E214" s="12">
        <v>30</v>
      </c>
      <c r="F214" s="12">
        <v>15</v>
      </c>
      <c r="G214" s="12">
        <v>1</v>
      </c>
      <c r="H214" s="13">
        <v>0.78947368421052633</v>
      </c>
    </row>
    <row r="215" spans="1:8" x14ac:dyDescent="0.35">
      <c r="A215" s="11" t="s">
        <v>744</v>
      </c>
      <c r="B215" s="11" t="s">
        <v>888</v>
      </c>
      <c r="C215" s="11" t="s">
        <v>745</v>
      </c>
      <c r="D215" s="11" t="s">
        <v>25</v>
      </c>
      <c r="E215" s="12">
        <v>35</v>
      </c>
      <c r="F215" s="12">
        <v>29</v>
      </c>
      <c r="G215" s="12">
        <v>1</v>
      </c>
      <c r="H215" s="13">
        <v>0.74358974358974361</v>
      </c>
    </row>
    <row r="216" spans="1:8" x14ac:dyDescent="0.35">
      <c r="A216" s="11" t="s">
        <v>747</v>
      </c>
      <c r="B216" s="11" t="s">
        <v>888</v>
      </c>
      <c r="C216" s="11" t="s">
        <v>748</v>
      </c>
      <c r="D216" s="11" t="s">
        <v>9</v>
      </c>
      <c r="E216" s="12">
        <v>39</v>
      </c>
      <c r="F216" s="12">
        <v>92</v>
      </c>
      <c r="G216" s="12">
        <v>2</v>
      </c>
      <c r="H216" s="13">
        <v>1.1818181818181819</v>
      </c>
    </row>
    <row r="217" spans="1:8" x14ac:dyDescent="0.35">
      <c r="A217" s="11" t="s">
        <v>751</v>
      </c>
      <c r="B217" s="11" t="s">
        <v>888</v>
      </c>
      <c r="C217" s="11" t="s">
        <v>752</v>
      </c>
      <c r="D217" s="11" t="s">
        <v>9</v>
      </c>
      <c r="E217" s="12">
        <v>8</v>
      </c>
      <c r="F217" s="12">
        <v>4</v>
      </c>
      <c r="G217" s="12">
        <v>1</v>
      </c>
      <c r="H217" s="13">
        <v>0.66666666666666663</v>
      </c>
    </row>
    <row r="218" spans="1:8" x14ac:dyDescent="0.35">
      <c r="A218" s="11" t="s">
        <v>754</v>
      </c>
      <c r="B218" s="11" t="s">
        <v>888</v>
      </c>
      <c r="C218" s="11" t="s">
        <v>755</v>
      </c>
      <c r="D218" s="11" t="s">
        <v>16</v>
      </c>
      <c r="E218" s="12">
        <v>10</v>
      </c>
      <c r="F218" s="12">
        <v>9</v>
      </c>
      <c r="G218" s="12">
        <v>1</v>
      </c>
      <c r="H218" s="13">
        <v>0.81818181818181823</v>
      </c>
    </row>
    <row r="219" spans="1:8" x14ac:dyDescent="0.35">
      <c r="A219" s="11" t="s">
        <v>757</v>
      </c>
      <c r="B219" s="11" t="s">
        <v>888</v>
      </c>
      <c r="C219" s="11" t="s">
        <v>758</v>
      </c>
      <c r="D219" s="11" t="s">
        <v>48</v>
      </c>
      <c r="E219" s="12">
        <v>13</v>
      </c>
      <c r="F219" s="12">
        <v>10</v>
      </c>
      <c r="G219" s="12">
        <v>1</v>
      </c>
      <c r="H219" s="13">
        <v>0.2</v>
      </c>
    </row>
    <row r="220" spans="1:8" x14ac:dyDescent="0.35">
      <c r="A220" s="11" t="s">
        <v>760</v>
      </c>
      <c r="B220" s="11" t="s">
        <v>888</v>
      </c>
      <c r="C220" s="11" t="s">
        <v>761</v>
      </c>
      <c r="D220" s="11" t="s">
        <v>16</v>
      </c>
      <c r="E220" s="12">
        <v>33</v>
      </c>
      <c r="F220" s="12">
        <v>287</v>
      </c>
      <c r="G220" s="12">
        <v>5</v>
      </c>
      <c r="H220" s="13">
        <v>3.5510204081632653</v>
      </c>
    </row>
    <row r="221" spans="1:8" x14ac:dyDescent="0.35">
      <c r="A221" s="11" t="s">
        <v>765</v>
      </c>
      <c r="B221" s="11" t="s">
        <v>888</v>
      </c>
      <c r="C221" s="11" t="s">
        <v>766</v>
      </c>
      <c r="D221" s="11" t="s">
        <v>9</v>
      </c>
      <c r="E221" s="12">
        <v>6</v>
      </c>
      <c r="F221" s="12">
        <v>11</v>
      </c>
      <c r="G221" s="12">
        <v>3</v>
      </c>
      <c r="H221" s="13">
        <v>1.3333333333333333</v>
      </c>
    </row>
    <row r="222" spans="1:8" x14ac:dyDescent="0.35">
      <c r="A222" s="11" t="s">
        <v>768</v>
      </c>
      <c r="B222" s="11" t="s">
        <v>888</v>
      </c>
      <c r="C222" s="11" t="s">
        <v>769</v>
      </c>
      <c r="D222" s="11" t="s">
        <v>48</v>
      </c>
      <c r="E222" s="12">
        <v>34</v>
      </c>
      <c r="F222" s="12">
        <v>62</v>
      </c>
      <c r="G222" s="12">
        <v>3</v>
      </c>
      <c r="H222" s="13">
        <v>1.3125</v>
      </c>
    </row>
    <row r="223" spans="1:8" x14ac:dyDescent="0.35">
      <c r="A223" s="11" t="s">
        <v>773</v>
      </c>
      <c r="B223" s="11" t="s">
        <v>888</v>
      </c>
      <c r="C223" s="11" t="s">
        <v>774</v>
      </c>
      <c r="D223" s="11" t="s">
        <v>48</v>
      </c>
      <c r="E223" s="12">
        <v>10</v>
      </c>
      <c r="F223" s="12">
        <v>10</v>
      </c>
      <c r="G223" s="12">
        <v>1</v>
      </c>
      <c r="H223" s="13">
        <v>1.5</v>
      </c>
    </row>
    <row r="224" spans="1:8" x14ac:dyDescent="0.35">
      <c r="A224" s="11" t="s">
        <v>775</v>
      </c>
      <c r="B224" s="11" t="s">
        <v>888</v>
      </c>
      <c r="C224" s="11" t="s">
        <v>776</v>
      </c>
      <c r="D224" s="11" t="s">
        <v>9</v>
      </c>
      <c r="E224" s="12">
        <v>5</v>
      </c>
      <c r="F224" s="12">
        <v>8</v>
      </c>
      <c r="G224" s="12">
        <v>3</v>
      </c>
      <c r="H224" s="13">
        <v>2.5</v>
      </c>
    </row>
    <row r="225" spans="1:8" x14ac:dyDescent="0.35">
      <c r="A225" s="11" t="s">
        <v>779</v>
      </c>
      <c r="B225" s="11" t="s">
        <v>888</v>
      </c>
      <c r="C225" s="11" t="s">
        <v>780</v>
      </c>
      <c r="D225" s="11" t="s">
        <v>48</v>
      </c>
      <c r="E225" s="12">
        <v>11</v>
      </c>
      <c r="F225" s="12">
        <v>21</v>
      </c>
      <c r="G225" s="12">
        <v>3</v>
      </c>
      <c r="H225" s="13">
        <v>1.2727272727272727</v>
      </c>
    </row>
    <row r="226" spans="1:8" x14ac:dyDescent="0.35">
      <c r="A226" s="11" t="s">
        <v>784</v>
      </c>
      <c r="B226" s="11" t="s">
        <v>889</v>
      </c>
      <c r="C226" s="11" t="s">
        <v>785</v>
      </c>
      <c r="D226" s="11" t="s">
        <v>16</v>
      </c>
      <c r="E226" s="12">
        <v>92</v>
      </c>
      <c r="F226" s="12">
        <v>48</v>
      </c>
      <c r="G226" s="12">
        <v>1</v>
      </c>
      <c r="H226" s="13">
        <v>0.55813953488372092</v>
      </c>
    </row>
    <row r="227" spans="1:8" x14ac:dyDescent="0.35">
      <c r="A227" s="11" t="s">
        <v>787</v>
      </c>
      <c r="B227" s="11" t="s">
        <v>889</v>
      </c>
      <c r="C227" s="11" t="s">
        <v>788</v>
      </c>
      <c r="D227" s="11" t="s">
        <v>9</v>
      </c>
      <c r="E227" s="12">
        <v>30</v>
      </c>
      <c r="F227" s="12">
        <v>8</v>
      </c>
      <c r="G227" s="12">
        <v>1</v>
      </c>
      <c r="H227" s="13">
        <v>0.5714285714285714</v>
      </c>
    </row>
    <row r="228" spans="1:8" x14ac:dyDescent="0.35">
      <c r="A228" s="11" t="s">
        <v>790</v>
      </c>
      <c r="B228" s="11" t="s">
        <v>890</v>
      </c>
      <c r="C228" s="11" t="s">
        <v>791</v>
      </c>
      <c r="D228" s="11" t="s">
        <v>25</v>
      </c>
      <c r="E228" s="12">
        <v>880</v>
      </c>
      <c r="F228" s="12">
        <v>135</v>
      </c>
      <c r="G228" s="12">
        <v>1</v>
      </c>
      <c r="H228" s="13">
        <v>0.15789473684210525</v>
      </c>
    </row>
    <row r="229" spans="1:8" x14ac:dyDescent="0.35">
      <c r="A229" s="11" t="s">
        <v>793</v>
      </c>
      <c r="B229" s="11" t="s">
        <v>890</v>
      </c>
      <c r="C229" s="11" t="s">
        <v>794</v>
      </c>
      <c r="D229" s="11" t="s">
        <v>16</v>
      </c>
      <c r="E229" s="12">
        <v>397</v>
      </c>
      <c r="F229" s="12">
        <v>61</v>
      </c>
      <c r="G229" s="12">
        <v>1</v>
      </c>
      <c r="H229" s="13">
        <v>0.15681233933161953</v>
      </c>
    </row>
    <row r="230" spans="1:8" x14ac:dyDescent="0.35">
      <c r="A230" s="11" t="s">
        <v>796</v>
      </c>
      <c r="B230" s="11" t="s">
        <v>890</v>
      </c>
      <c r="C230" s="11" t="s">
        <v>797</v>
      </c>
      <c r="D230" s="11" t="s">
        <v>9</v>
      </c>
      <c r="E230" s="12">
        <v>129</v>
      </c>
      <c r="F230" s="12">
        <v>18</v>
      </c>
      <c r="G230" s="12">
        <v>1</v>
      </c>
      <c r="H230" s="13">
        <v>0.16216216216216217</v>
      </c>
    </row>
    <row r="231" spans="1:8" x14ac:dyDescent="0.35">
      <c r="A231" s="11" t="s">
        <v>799</v>
      </c>
      <c r="B231" s="11" t="s">
        <v>890</v>
      </c>
      <c r="C231" s="11" t="s">
        <v>800</v>
      </c>
      <c r="D231" s="11" t="s">
        <v>48</v>
      </c>
      <c r="E231" s="12">
        <v>175</v>
      </c>
      <c r="F231" s="12">
        <v>19</v>
      </c>
      <c r="G231" s="12">
        <v>1</v>
      </c>
      <c r="H231" s="13">
        <v>0.15447154471544716</v>
      </c>
    </row>
    <row r="232" spans="1:8" x14ac:dyDescent="0.35">
      <c r="A232" s="11" t="s">
        <v>802</v>
      </c>
      <c r="B232" s="11" t="s">
        <v>890</v>
      </c>
      <c r="C232" s="11" t="s">
        <v>803</v>
      </c>
      <c r="D232" s="11" t="s">
        <v>48</v>
      </c>
      <c r="E232" s="12">
        <v>52</v>
      </c>
      <c r="F232" s="12">
        <v>7</v>
      </c>
      <c r="G232" s="12">
        <v>1</v>
      </c>
      <c r="H232" s="13">
        <v>0.15555555555555556</v>
      </c>
    </row>
    <row r="233" spans="1:8" x14ac:dyDescent="0.35">
      <c r="A233" s="11" t="s">
        <v>805</v>
      </c>
      <c r="B233" s="11" t="s">
        <v>891</v>
      </c>
      <c r="C233" s="11" t="s">
        <v>806</v>
      </c>
      <c r="D233" s="11" t="s">
        <v>16</v>
      </c>
      <c r="E233" s="12">
        <v>176</v>
      </c>
      <c r="F233" s="12">
        <v>321</v>
      </c>
      <c r="G233" s="12">
        <v>5</v>
      </c>
      <c r="H233" s="13">
        <v>1.5274725274725274</v>
      </c>
    </row>
    <row r="234" spans="1:8" x14ac:dyDescent="0.35">
      <c r="A234" s="11" t="s">
        <v>812</v>
      </c>
      <c r="B234" s="11" t="s">
        <v>891</v>
      </c>
      <c r="C234" s="11" t="s">
        <v>813</v>
      </c>
      <c r="D234" s="11" t="s">
        <v>25</v>
      </c>
      <c r="E234" s="12">
        <v>88</v>
      </c>
      <c r="F234" s="12">
        <v>544</v>
      </c>
      <c r="G234" s="12">
        <v>2</v>
      </c>
      <c r="H234" s="13">
        <v>1.6455696202531647</v>
      </c>
    </row>
    <row r="235" spans="1:8" x14ac:dyDescent="0.35">
      <c r="A235" s="11" t="s">
        <v>816</v>
      </c>
      <c r="B235" s="11" t="s">
        <v>891</v>
      </c>
      <c r="C235" s="11" t="s">
        <v>817</v>
      </c>
      <c r="D235" s="11" t="s">
        <v>48</v>
      </c>
      <c r="E235" s="12">
        <v>33</v>
      </c>
      <c r="F235" s="12">
        <v>36</v>
      </c>
      <c r="G235" s="12">
        <v>1</v>
      </c>
      <c r="H235" s="13">
        <v>0.1951219512195122</v>
      </c>
    </row>
    <row r="236" spans="1:8" x14ac:dyDescent="0.35">
      <c r="A236" s="11" t="s">
        <v>819</v>
      </c>
      <c r="B236" s="11" t="s">
        <v>891</v>
      </c>
      <c r="C236" s="11" t="s">
        <v>820</v>
      </c>
      <c r="D236" s="11" t="s">
        <v>9</v>
      </c>
      <c r="E236" s="12">
        <v>38</v>
      </c>
      <c r="F236" s="12">
        <v>18</v>
      </c>
      <c r="G236" s="12">
        <v>1</v>
      </c>
      <c r="H236" s="13">
        <v>0.46153846153846156</v>
      </c>
    </row>
    <row r="237" spans="1:8" x14ac:dyDescent="0.35">
      <c r="A237" s="11" t="s">
        <v>822</v>
      </c>
      <c r="B237" s="11" t="s">
        <v>892</v>
      </c>
      <c r="C237" s="11" t="s">
        <v>823</v>
      </c>
      <c r="D237" s="11" t="s">
        <v>16</v>
      </c>
      <c r="E237" s="12">
        <v>6</v>
      </c>
      <c r="F237" s="12">
        <v>5</v>
      </c>
      <c r="G237" s="12">
        <v>1</v>
      </c>
      <c r="H237" s="13">
        <v>0.7142857142857143</v>
      </c>
    </row>
    <row r="238" spans="1:8" x14ac:dyDescent="0.35">
      <c r="A238" s="11" t="s">
        <v>825</v>
      </c>
      <c r="B238" s="11" t="s">
        <v>892</v>
      </c>
      <c r="C238" s="11" t="s">
        <v>826</v>
      </c>
      <c r="D238" s="11" t="s">
        <v>16</v>
      </c>
      <c r="E238" s="12">
        <v>17</v>
      </c>
      <c r="F238" s="12">
        <v>14</v>
      </c>
      <c r="G238" s="12">
        <v>1</v>
      </c>
      <c r="H238" s="13">
        <v>0.66666666666666663</v>
      </c>
    </row>
    <row r="239" spans="1:8" x14ac:dyDescent="0.35">
      <c r="A239" s="11" t="s">
        <v>828</v>
      </c>
      <c r="B239" s="11" t="s">
        <v>892</v>
      </c>
      <c r="C239" s="11" t="s">
        <v>829</v>
      </c>
      <c r="D239" s="11" t="s">
        <v>48</v>
      </c>
      <c r="E239" s="12">
        <v>24</v>
      </c>
      <c r="F239" s="12">
        <v>23</v>
      </c>
      <c r="G239" s="12">
        <v>1</v>
      </c>
      <c r="H239" s="13">
        <v>0.69696969696969702</v>
      </c>
    </row>
    <row r="240" spans="1:8" x14ac:dyDescent="0.35">
      <c r="A240" s="11" t="s">
        <v>831</v>
      </c>
      <c r="B240" s="11" t="s">
        <v>892</v>
      </c>
      <c r="C240" s="11" t="s">
        <v>832</v>
      </c>
      <c r="D240" s="11" t="s">
        <v>16</v>
      </c>
      <c r="E240" s="12">
        <v>44</v>
      </c>
      <c r="F240" s="12">
        <v>165</v>
      </c>
      <c r="G240" s="12">
        <v>3</v>
      </c>
      <c r="H240" s="13">
        <v>2.819672131147541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20E40-12C9-47ED-8099-0021906C6377}">
  <dimension ref="A1:G391"/>
  <sheetViews>
    <sheetView workbookViewId="0">
      <selection activeCell="C15" sqref="C15"/>
    </sheetView>
  </sheetViews>
  <sheetFormatPr defaultRowHeight="14.5" x14ac:dyDescent="0.35"/>
  <cols>
    <col min="1" max="1" width="8.1796875" bestFit="1" customWidth="1"/>
    <col min="2" max="2" width="73.90625" bestFit="1" customWidth="1"/>
    <col min="3" max="3" width="23.81640625" bestFit="1" customWidth="1"/>
    <col min="4" max="4" width="30.36328125" bestFit="1" customWidth="1"/>
    <col min="5" max="5" width="15.6328125" bestFit="1" customWidth="1"/>
    <col min="6" max="6" width="30.81640625" bestFit="1" customWidth="1"/>
    <col min="7" max="7" width="13.36328125" bestFit="1" customWidth="1"/>
  </cols>
  <sheetData>
    <row r="1" spans="1:7" x14ac:dyDescent="0.35">
      <c r="A1" s="3" t="s">
        <v>0</v>
      </c>
      <c r="B1" s="3" t="s">
        <v>1</v>
      </c>
      <c r="C1" s="3" t="s">
        <v>2</v>
      </c>
      <c r="D1" s="3" t="s">
        <v>3</v>
      </c>
      <c r="E1" s="6" t="s">
        <v>4</v>
      </c>
      <c r="F1" s="6" t="s">
        <v>5</v>
      </c>
      <c r="G1" s="6" t="s">
        <v>6</v>
      </c>
    </row>
    <row r="2" spans="1:7" x14ac:dyDescent="0.35">
      <c r="A2" s="4" t="s">
        <v>7</v>
      </c>
      <c r="B2" s="5" t="s">
        <v>8</v>
      </c>
      <c r="C2" s="5" t="s">
        <v>9</v>
      </c>
      <c r="D2" s="4" t="s">
        <v>10</v>
      </c>
      <c r="E2" s="1">
        <v>40</v>
      </c>
      <c r="F2" s="1">
        <v>89</v>
      </c>
      <c r="G2" s="2">
        <v>2.2250000000000001</v>
      </c>
    </row>
    <row r="3" spans="1:7" x14ac:dyDescent="0.35">
      <c r="A3" s="4" t="s">
        <v>11</v>
      </c>
      <c r="B3" s="5" t="s">
        <v>12</v>
      </c>
      <c r="C3" s="5" t="s">
        <v>9</v>
      </c>
      <c r="D3" s="4" t="s">
        <v>13</v>
      </c>
      <c r="E3" s="1">
        <v>61</v>
      </c>
      <c r="F3" s="1">
        <v>80</v>
      </c>
      <c r="G3" s="2">
        <v>1.3114754098360655</v>
      </c>
    </row>
    <row r="4" spans="1:7" x14ac:dyDescent="0.35">
      <c r="A4" s="8" t="s">
        <v>14</v>
      </c>
      <c r="B4" s="8" t="s">
        <v>15</v>
      </c>
      <c r="C4" s="8" t="s">
        <v>16</v>
      </c>
      <c r="D4" s="4" t="s">
        <v>17</v>
      </c>
      <c r="E4" s="1">
        <v>44</v>
      </c>
      <c r="F4" s="1">
        <v>35</v>
      </c>
      <c r="G4" s="2">
        <v>0.79545454545454541</v>
      </c>
    </row>
    <row r="5" spans="1:7" x14ac:dyDescent="0.35">
      <c r="A5" s="8" t="s">
        <v>837</v>
      </c>
      <c r="B5" s="8" t="s">
        <v>15</v>
      </c>
      <c r="C5" s="8" t="s">
        <v>16</v>
      </c>
      <c r="D5" s="4" t="s">
        <v>18</v>
      </c>
      <c r="E5" s="1">
        <v>44</v>
      </c>
      <c r="F5" s="1">
        <v>35</v>
      </c>
      <c r="G5" s="2">
        <v>0.79545454545454541</v>
      </c>
    </row>
    <row r="6" spans="1:7" x14ac:dyDescent="0.35">
      <c r="A6" s="8" t="s">
        <v>838</v>
      </c>
      <c r="B6" s="8" t="s">
        <v>15</v>
      </c>
      <c r="C6" s="8" t="s">
        <v>16</v>
      </c>
      <c r="D6" s="4" t="s">
        <v>19</v>
      </c>
      <c r="E6" s="1">
        <v>44</v>
      </c>
      <c r="F6" s="1">
        <v>35</v>
      </c>
      <c r="G6" s="2">
        <v>0.79545454545454541</v>
      </c>
    </row>
    <row r="7" spans="1:7" x14ac:dyDescent="0.35">
      <c r="A7" s="4" t="s">
        <v>20</v>
      </c>
      <c r="B7" s="5" t="s">
        <v>21</v>
      </c>
      <c r="C7" s="5" t="s">
        <v>16</v>
      </c>
      <c r="D7" s="4" t="s">
        <v>22</v>
      </c>
      <c r="E7" s="1">
        <v>252</v>
      </c>
      <c r="F7" s="1">
        <v>100</v>
      </c>
      <c r="G7" s="2">
        <v>0.3968253968253968</v>
      </c>
    </row>
    <row r="8" spans="1:7" x14ac:dyDescent="0.35">
      <c r="A8" s="8" t="s">
        <v>23</v>
      </c>
      <c r="B8" s="8" t="s">
        <v>24</v>
      </c>
      <c r="C8" s="8" t="s">
        <v>25</v>
      </c>
      <c r="D8" s="4" t="s">
        <v>26</v>
      </c>
      <c r="E8" s="1">
        <v>505</v>
      </c>
      <c r="F8" s="1">
        <v>240</v>
      </c>
      <c r="G8" s="2">
        <v>0.47524752475247523</v>
      </c>
    </row>
    <row r="9" spans="1:7" x14ac:dyDescent="0.35">
      <c r="A9" s="8" t="s">
        <v>839</v>
      </c>
      <c r="B9" s="8" t="s">
        <v>24</v>
      </c>
      <c r="C9" s="8" t="s">
        <v>25</v>
      </c>
      <c r="D9" s="4" t="s">
        <v>27</v>
      </c>
      <c r="E9" s="1">
        <v>505</v>
      </c>
      <c r="F9" s="1">
        <v>240</v>
      </c>
      <c r="G9" s="2">
        <v>0.47524752475247523</v>
      </c>
    </row>
    <row r="10" spans="1:7" x14ac:dyDescent="0.35">
      <c r="A10" s="4" t="s">
        <v>28</v>
      </c>
      <c r="B10" s="5" t="s">
        <v>29</v>
      </c>
      <c r="C10" s="5" t="s">
        <v>25</v>
      </c>
      <c r="D10" s="4" t="s">
        <v>30</v>
      </c>
      <c r="E10" s="1">
        <v>479</v>
      </c>
      <c r="F10" s="1">
        <v>45</v>
      </c>
      <c r="G10" s="2">
        <v>9.3945720250521919E-2</v>
      </c>
    </row>
    <row r="11" spans="1:7" x14ac:dyDescent="0.35">
      <c r="A11" s="8" t="s">
        <v>31</v>
      </c>
      <c r="B11" s="8" t="s">
        <v>32</v>
      </c>
      <c r="C11" s="8" t="s">
        <v>25</v>
      </c>
      <c r="D11" s="4" t="s">
        <v>33</v>
      </c>
      <c r="E11" s="1">
        <v>548</v>
      </c>
      <c r="F11" s="1">
        <v>108</v>
      </c>
      <c r="G11" s="2">
        <v>0.19708029197080293</v>
      </c>
    </row>
    <row r="12" spans="1:7" x14ac:dyDescent="0.35">
      <c r="A12" s="8" t="s">
        <v>36</v>
      </c>
      <c r="B12" s="8" t="s">
        <v>32</v>
      </c>
      <c r="C12" s="8" t="s">
        <v>25</v>
      </c>
      <c r="D12" s="4" t="s">
        <v>34</v>
      </c>
      <c r="E12" s="1">
        <v>548</v>
      </c>
      <c r="F12" s="1">
        <v>108</v>
      </c>
      <c r="G12" s="2">
        <v>0.19708029197080293</v>
      </c>
    </row>
    <row r="13" spans="1:7" x14ac:dyDescent="0.35">
      <c r="A13" s="8" t="s">
        <v>41</v>
      </c>
      <c r="B13" s="8" t="s">
        <v>32</v>
      </c>
      <c r="C13" s="8" t="s">
        <v>25</v>
      </c>
      <c r="D13" s="4" t="s">
        <v>35</v>
      </c>
      <c r="E13" s="1">
        <v>548</v>
      </c>
      <c r="F13" s="1">
        <v>108</v>
      </c>
      <c r="G13" s="2">
        <v>0.19708029197080293</v>
      </c>
    </row>
    <row r="14" spans="1:7" x14ac:dyDescent="0.35">
      <c r="A14" s="8" t="s">
        <v>36</v>
      </c>
      <c r="B14" s="8" t="s">
        <v>37</v>
      </c>
      <c r="C14" s="8" t="s">
        <v>25</v>
      </c>
      <c r="D14" s="4" t="s">
        <v>38</v>
      </c>
      <c r="E14" s="1">
        <v>552</v>
      </c>
      <c r="F14" s="1">
        <v>216</v>
      </c>
      <c r="G14" s="2">
        <v>0.39130434782608697</v>
      </c>
    </row>
    <row r="15" spans="1:7" x14ac:dyDescent="0.35">
      <c r="A15" s="8" t="s">
        <v>41</v>
      </c>
      <c r="B15" s="8" t="s">
        <v>37</v>
      </c>
      <c r="C15" s="8" t="s">
        <v>25</v>
      </c>
      <c r="D15" s="4" t="s">
        <v>39</v>
      </c>
      <c r="E15" s="1">
        <v>552</v>
      </c>
      <c r="F15" s="1">
        <v>216</v>
      </c>
      <c r="G15" s="2">
        <v>0.39130434782608697</v>
      </c>
    </row>
    <row r="16" spans="1:7" x14ac:dyDescent="0.35">
      <c r="A16" s="8" t="s">
        <v>43</v>
      </c>
      <c r="B16" s="8" t="s">
        <v>37</v>
      </c>
      <c r="C16" s="8" t="s">
        <v>25</v>
      </c>
      <c r="D16" s="4" t="s">
        <v>34</v>
      </c>
      <c r="E16" s="1">
        <v>552</v>
      </c>
      <c r="F16" s="1">
        <v>216</v>
      </c>
      <c r="G16" s="2">
        <v>0.39130434782608697</v>
      </c>
    </row>
    <row r="17" spans="1:7" x14ac:dyDescent="0.35">
      <c r="A17" s="8" t="s">
        <v>46</v>
      </c>
      <c r="B17" s="8" t="s">
        <v>37</v>
      </c>
      <c r="C17" s="8" t="s">
        <v>25</v>
      </c>
      <c r="D17" s="4" t="s">
        <v>40</v>
      </c>
      <c r="E17" s="1">
        <v>552</v>
      </c>
      <c r="F17" s="1">
        <v>216</v>
      </c>
      <c r="G17" s="2">
        <v>0.39130434782608697</v>
      </c>
    </row>
    <row r="18" spans="1:7" x14ac:dyDescent="0.35">
      <c r="A18" s="4" t="s">
        <v>41</v>
      </c>
      <c r="B18" s="5" t="s">
        <v>42</v>
      </c>
      <c r="C18" s="5" t="s">
        <v>25</v>
      </c>
      <c r="D18" s="4" t="s">
        <v>39</v>
      </c>
      <c r="E18" s="1">
        <v>624</v>
      </c>
      <c r="F18" s="1">
        <v>70</v>
      </c>
      <c r="G18" s="2">
        <v>0.11217948717948718</v>
      </c>
    </row>
    <row r="19" spans="1:7" x14ac:dyDescent="0.35">
      <c r="A19" s="4" t="s">
        <v>43</v>
      </c>
      <c r="B19" s="5" t="s">
        <v>44</v>
      </c>
      <c r="C19" s="5" t="s">
        <v>9</v>
      </c>
      <c r="D19" s="4" t="s">
        <v>45</v>
      </c>
      <c r="E19" s="1">
        <v>110</v>
      </c>
      <c r="F19" s="1">
        <v>55</v>
      </c>
      <c r="G19" s="2">
        <v>0.5</v>
      </c>
    </row>
    <row r="20" spans="1:7" x14ac:dyDescent="0.35">
      <c r="A20" s="8" t="s">
        <v>46</v>
      </c>
      <c r="B20" s="8" t="s">
        <v>47</v>
      </c>
      <c r="C20" s="8" t="s">
        <v>48</v>
      </c>
      <c r="D20" s="4" t="s">
        <v>49</v>
      </c>
      <c r="E20" s="1">
        <v>110</v>
      </c>
      <c r="F20" s="1">
        <v>138</v>
      </c>
      <c r="G20" s="2">
        <v>1.2545454545454546</v>
      </c>
    </row>
    <row r="21" spans="1:7" x14ac:dyDescent="0.35">
      <c r="A21" s="8" t="s">
        <v>54</v>
      </c>
      <c r="B21" s="8" t="s">
        <v>47</v>
      </c>
      <c r="C21" s="8" t="s">
        <v>48</v>
      </c>
      <c r="D21" s="4" t="s">
        <v>50</v>
      </c>
      <c r="E21" s="1">
        <v>110</v>
      </c>
      <c r="F21" s="1">
        <v>138</v>
      </c>
      <c r="G21" s="2">
        <v>1.2545454545454546</v>
      </c>
    </row>
    <row r="22" spans="1:7" x14ac:dyDescent="0.35">
      <c r="A22" s="8" t="s">
        <v>57</v>
      </c>
      <c r="B22" s="8" t="s">
        <v>47</v>
      </c>
      <c r="C22" s="8" t="s">
        <v>48</v>
      </c>
      <c r="D22" s="4" t="s">
        <v>51</v>
      </c>
      <c r="E22" s="1">
        <v>110</v>
      </c>
      <c r="F22" s="1">
        <v>138</v>
      </c>
      <c r="G22" s="2">
        <v>1.2545454545454546</v>
      </c>
    </row>
    <row r="23" spans="1:7" x14ac:dyDescent="0.35">
      <c r="A23" s="8" t="s">
        <v>59</v>
      </c>
      <c r="B23" s="8" t="s">
        <v>47</v>
      </c>
      <c r="C23" s="8" t="s">
        <v>48</v>
      </c>
      <c r="D23" s="4" t="s">
        <v>52</v>
      </c>
      <c r="E23" s="1">
        <v>110</v>
      </c>
      <c r="F23" s="1">
        <v>138</v>
      </c>
      <c r="G23" s="2">
        <v>1.2545454545454546</v>
      </c>
    </row>
    <row r="24" spans="1:7" x14ac:dyDescent="0.35">
      <c r="A24" s="8" t="s">
        <v>840</v>
      </c>
      <c r="B24" s="8" t="s">
        <v>47</v>
      </c>
      <c r="C24" s="8" t="s">
        <v>48</v>
      </c>
      <c r="D24" s="4" t="s">
        <v>53</v>
      </c>
      <c r="E24" s="1">
        <v>110</v>
      </c>
      <c r="F24" s="1">
        <v>138</v>
      </c>
      <c r="G24" s="2">
        <v>1.2545454545454546</v>
      </c>
    </row>
    <row r="25" spans="1:7" x14ac:dyDescent="0.35">
      <c r="A25" s="4" t="s">
        <v>54</v>
      </c>
      <c r="B25" s="5" t="s">
        <v>55</v>
      </c>
      <c r="C25" s="5" t="s">
        <v>16</v>
      </c>
      <c r="D25" s="4" t="s">
        <v>56</v>
      </c>
      <c r="E25" s="1">
        <v>143</v>
      </c>
      <c r="F25" s="1">
        <v>31</v>
      </c>
      <c r="G25" s="2">
        <v>0.21678321678321677</v>
      </c>
    </row>
    <row r="26" spans="1:7" x14ac:dyDescent="0.35">
      <c r="A26" s="4" t="s">
        <v>57</v>
      </c>
      <c r="B26" s="5" t="s">
        <v>58</v>
      </c>
      <c r="C26" s="5" t="s">
        <v>48</v>
      </c>
      <c r="D26" s="4" t="s">
        <v>52</v>
      </c>
      <c r="E26" s="1">
        <v>66</v>
      </c>
      <c r="F26" s="1">
        <v>10</v>
      </c>
      <c r="G26" s="2">
        <v>0.15151515151515152</v>
      </c>
    </row>
    <row r="27" spans="1:7" x14ac:dyDescent="0.35">
      <c r="A27" s="4" t="s">
        <v>59</v>
      </c>
      <c r="B27" s="5" t="s">
        <v>60</v>
      </c>
      <c r="C27" s="5" t="s">
        <v>48</v>
      </c>
      <c r="D27" s="4" t="s">
        <v>61</v>
      </c>
      <c r="E27" s="1">
        <v>159</v>
      </c>
      <c r="F27" s="1">
        <v>63</v>
      </c>
      <c r="G27" s="2">
        <v>0.39622641509433965</v>
      </c>
    </row>
    <row r="28" spans="1:7" x14ac:dyDescent="0.35">
      <c r="A28" s="8" t="s">
        <v>62</v>
      </c>
      <c r="B28" s="8" t="s">
        <v>63</v>
      </c>
      <c r="C28" s="8" t="s">
        <v>48</v>
      </c>
      <c r="D28" s="4" t="s">
        <v>64</v>
      </c>
      <c r="E28" s="1">
        <v>93</v>
      </c>
      <c r="F28" s="1">
        <v>13</v>
      </c>
      <c r="G28" s="2">
        <v>0.13978494623655913</v>
      </c>
    </row>
    <row r="29" spans="1:7" x14ac:dyDescent="0.35">
      <c r="A29" s="7" t="str">
        <f>A28</f>
        <v>CA-512</v>
      </c>
      <c r="B29" s="7" t="str">
        <f t="shared" ref="B29:C29" si="0">B28</f>
        <v>Daly City/San Mateo County CoC</v>
      </c>
      <c r="C29" s="7" t="str">
        <f t="shared" si="0"/>
        <v>Largely Suburban CoC</v>
      </c>
      <c r="D29" s="4" t="s">
        <v>65</v>
      </c>
      <c r="E29" s="1">
        <v>93</v>
      </c>
      <c r="F29" s="1">
        <v>13</v>
      </c>
      <c r="G29" s="2">
        <v>0.13978494623655913</v>
      </c>
    </row>
    <row r="30" spans="1:7" x14ac:dyDescent="0.35">
      <c r="A30" s="4" t="s">
        <v>66</v>
      </c>
      <c r="B30" s="5" t="s">
        <v>67</v>
      </c>
      <c r="C30" s="5" t="s">
        <v>48</v>
      </c>
      <c r="D30" s="4" t="s">
        <v>68</v>
      </c>
      <c r="E30" s="1">
        <v>92</v>
      </c>
      <c r="F30" s="1">
        <v>46</v>
      </c>
      <c r="G30" s="2">
        <v>0.5</v>
      </c>
    </row>
    <row r="31" spans="1:7" x14ac:dyDescent="0.35">
      <c r="A31" s="4" t="s">
        <v>69</v>
      </c>
      <c r="B31" s="5" t="s">
        <v>70</v>
      </c>
      <c r="C31" s="5" t="s">
        <v>25</v>
      </c>
      <c r="D31" s="4" t="s">
        <v>71</v>
      </c>
      <c r="E31" s="1">
        <v>235</v>
      </c>
      <c r="F31" s="1">
        <v>120</v>
      </c>
      <c r="G31" s="2">
        <v>0.51063829787234039</v>
      </c>
    </row>
    <row r="32" spans="1:7" x14ac:dyDescent="0.35">
      <c r="A32" s="4" t="s">
        <v>72</v>
      </c>
      <c r="B32" s="5" t="s">
        <v>73</v>
      </c>
      <c r="C32" s="5" t="s">
        <v>9</v>
      </c>
      <c r="D32" s="4" t="s">
        <v>52</v>
      </c>
      <c r="E32" s="1">
        <v>17</v>
      </c>
      <c r="F32" s="1">
        <v>10</v>
      </c>
      <c r="G32" s="2">
        <v>0.58823529411764708</v>
      </c>
    </row>
    <row r="33" spans="1:7" x14ac:dyDescent="0.35">
      <c r="A33" s="8" t="s">
        <v>74</v>
      </c>
      <c r="B33" s="8" t="s">
        <v>75</v>
      </c>
      <c r="C33" s="8" t="s">
        <v>48</v>
      </c>
      <c r="D33" s="4" t="s">
        <v>76</v>
      </c>
      <c r="E33" s="1">
        <v>38</v>
      </c>
      <c r="F33" s="1">
        <v>78</v>
      </c>
      <c r="G33" s="2">
        <v>2.0526315789473686</v>
      </c>
    </row>
    <row r="34" spans="1:7" x14ac:dyDescent="0.35">
      <c r="A34" s="7" t="str">
        <f t="shared" ref="A34:A36" si="1">A33</f>
        <v>CA-518</v>
      </c>
      <c r="B34" s="7" t="str">
        <f t="shared" ref="B34:C36" si="2">B33</f>
        <v>Vallejo/Solano County CoC</v>
      </c>
      <c r="C34" s="7" t="str">
        <f t="shared" si="2"/>
        <v>Largely Suburban CoC</v>
      </c>
      <c r="D34" s="4" t="s">
        <v>77</v>
      </c>
      <c r="E34" s="1">
        <v>38</v>
      </c>
      <c r="F34" s="1">
        <v>78</v>
      </c>
      <c r="G34" s="2">
        <v>2.0526315789473686</v>
      </c>
    </row>
    <row r="35" spans="1:7" x14ac:dyDescent="0.35">
      <c r="A35" s="7" t="str">
        <f t="shared" si="1"/>
        <v>CA-518</v>
      </c>
      <c r="B35" s="7" t="str">
        <f t="shared" si="2"/>
        <v>Vallejo/Solano County CoC</v>
      </c>
      <c r="C35" s="7" t="str">
        <f t="shared" si="2"/>
        <v>Largely Suburban CoC</v>
      </c>
      <c r="D35" s="4" t="s">
        <v>78</v>
      </c>
      <c r="E35" s="1">
        <v>38</v>
      </c>
      <c r="F35" s="1">
        <v>78</v>
      </c>
      <c r="G35" s="2">
        <v>2.0526315789473686</v>
      </c>
    </row>
    <row r="36" spans="1:7" x14ac:dyDescent="0.35">
      <c r="A36" s="7" t="str">
        <f t="shared" si="1"/>
        <v>CA-518</v>
      </c>
      <c r="B36" s="7" t="str">
        <f t="shared" si="2"/>
        <v>Vallejo/Solano County CoC</v>
      </c>
      <c r="C36" s="7" t="str">
        <f t="shared" si="2"/>
        <v>Largely Suburban CoC</v>
      </c>
      <c r="D36" s="4" t="s">
        <v>52</v>
      </c>
      <c r="E36" s="1">
        <v>38</v>
      </c>
      <c r="F36" s="1">
        <v>78</v>
      </c>
      <c r="G36" s="2">
        <v>2.0526315789473686</v>
      </c>
    </row>
    <row r="37" spans="1:7" x14ac:dyDescent="0.35">
      <c r="A37" s="4" t="s">
        <v>79</v>
      </c>
      <c r="B37" s="5" t="s">
        <v>80</v>
      </c>
      <c r="C37" s="5" t="s">
        <v>16</v>
      </c>
      <c r="D37" s="4" t="s">
        <v>81</v>
      </c>
      <c r="E37" s="1">
        <v>46</v>
      </c>
      <c r="F37" s="1">
        <v>10</v>
      </c>
      <c r="G37" s="2">
        <v>0.21739130434782608</v>
      </c>
    </row>
    <row r="38" spans="1:7" x14ac:dyDescent="0.35">
      <c r="A38" s="4" t="s">
        <v>82</v>
      </c>
      <c r="B38" s="5" t="s">
        <v>83</v>
      </c>
      <c r="C38" s="5" t="s">
        <v>16</v>
      </c>
      <c r="D38" s="4" t="s">
        <v>84</v>
      </c>
      <c r="E38" s="1">
        <v>15</v>
      </c>
      <c r="F38" s="1">
        <v>5</v>
      </c>
      <c r="G38" s="2">
        <v>0.33333333333333331</v>
      </c>
    </row>
    <row r="39" spans="1:7" x14ac:dyDescent="0.35">
      <c r="A39" s="8" t="s">
        <v>85</v>
      </c>
      <c r="B39" s="8" t="s">
        <v>86</v>
      </c>
      <c r="C39" s="8" t="s">
        <v>25</v>
      </c>
      <c r="D39" s="4" t="s">
        <v>87</v>
      </c>
      <c r="E39" s="1">
        <v>3874</v>
      </c>
      <c r="F39" s="1">
        <v>783</v>
      </c>
      <c r="G39" s="2">
        <v>0.20211667527103769</v>
      </c>
    </row>
    <row r="40" spans="1:7" x14ac:dyDescent="0.35">
      <c r="A40" s="7" t="str">
        <f t="shared" ref="A40:A43" si="3">A39</f>
        <v>CA-600</v>
      </c>
      <c r="B40" s="7" t="str">
        <f t="shared" ref="B40:C43" si="4">B39</f>
        <v>Los Angeles City &amp; County CoC</v>
      </c>
      <c r="C40" s="7" t="str">
        <f t="shared" si="4"/>
        <v>Major City CoC</v>
      </c>
      <c r="D40" s="4" t="s">
        <v>88</v>
      </c>
      <c r="E40" s="1">
        <v>3874</v>
      </c>
      <c r="F40" s="1">
        <v>783</v>
      </c>
      <c r="G40" s="2">
        <v>0.20211667527103769</v>
      </c>
    </row>
    <row r="41" spans="1:7" x14ac:dyDescent="0.35">
      <c r="A41" s="7" t="str">
        <f t="shared" si="3"/>
        <v>CA-600</v>
      </c>
      <c r="B41" s="7" t="str">
        <f t="shared" si="4"/>
        <v>Los Angeles City &amp; County CoC</v>
      </c>
      <c r="C41" s="7" t="str">
        <f t="shared" si="4"/>
        <v>Major City CoC</v>
      </c>
      <c r="D41" s="4" t="s">
        <v>89</v>
      </c>
      <c r="E41" s="1">
        <v>3874</v>
      </c>
      <c r="F41" s="1">
        <v>783</v>
      </c>
      <c r="G41" s="2">
        <v>0.20211667527103769</v>
      </c>
    </row>
    <row r="42" spans="1:7" x14ac:dyDescent="0.35">
      <c r="A42" s="7" t="str">
        <f t="shared" si="3"/>
        <v>CA-600</v>
      </c>
      <c r="B42" s="7" t="str">
        <f t="shared" si="4"/>
        <v>Los Angeles City &amp; County CoC</v>
      </c>
      <c r="C42" s="7" t="str">
        <f t="shared" si="4"/>
        <v>Major City CoC</v>
      </c>
      <c r="D42" s="4" t="s">
        <v>90</v>
      </c>
      <c r="E42" s="1">
        <v>3874</v>
      </c>
      <c r="F42" s="1">
        <v>783</v>
      </c>
      <c r="G42" s="2">
        <v>0.20211667527103769</v>
      </c>
    </row>
    <row r="43" spans="1:7" x14ac:dyDescent="0.35">
      <c r="A43" s="7" t="str">
        <f t="shared" si="3"/>
        <v>CA-600</v>
      </c>
      <c r="B43" s="7" t="str">
        <f t="shared" si="4"/>
        <v>Los Angeles City &amp; County CoC</v>
      </c>
      <c r="C43" s="7" t="str">
        <f t="shared" si="4"/>
        <v>Major City CoC</v>
      </c>
      <c r="D43" s="4" t="s">
        <v>91</v>
      </c>
      <c r="E43" s="1">
        <v>3874</v>
      </c>
      <c r="F43" s="1">
        <v>783</v>
      </c>
      <c r="G43" s="2">
        <v>0.20211667527103769</v>
      </c>
    </row>
    <row r="44" spans="1:7" x14ac:dyDescent="0.35">
      <c r="A44" s="8" t="s">
        <v>92</v>
      </c>
      <c r="B44" s="8" t="s">
        <v>93</v>
      </c>
      <c r="C44" s="8" t="s">
        <v>25</v>
      </c>
      <c r="D44" s="4" t="s">
        <v>94</v>
      </c>
      <c r="E44" s="1">
        <v>814</v>
      </c>
      <c r="F44" s="1">
        <v>568</v>
      </c>
      <c r="G44" s="2">
        <v>0.69778869778869779</v>
      </c>
    </row>
    <row r="45" spans="1:7" x14ac:dyDescent="0.35">
      <c r="A45" s="7" t="str">
        <f t="shared" ref="A45:A46" si="5">A44</f>
        <v>CA-601</v>
      </c>
      <c r="B45" s="7" t="str">
        <f t="shared" ref="B45:C46" si="6">B44</f>
        <v>San Diego City and County CoC</v>
      </c>
      <c r="C45" s="7" t="str">
        <f t="shared" si="6"/>
        <v>Major City CoC</v>
      </c>
      <c r="D45" s="4" t="s">
        <v>95</v>
      </c>
      <c r="E45" s="1">
        <v>814</v>
      </c>
      <c r="F45" s="1">
        <v>568</v>
      </c>
      <c r="G45" s="2">
        <v>0.69778869778869779</v>
      </c>
    </row>
    <row r="46" spans="1:7" x14ac:dyDescent="0.35">
      <c r="A46" s="7" t="str">
        <f t="shared" si="5"/>
        <v>CA-601</v>
      </c>
      <c r="B46" s="7" t="str">
        <f t="shared" si="6"/>
        <v>San Diego City and County CoC</v>
      </c>
      <c r="C46" s="7" t="str">
        <f t="shared" si="6"/>
        <v>Major City CoC</v>
      </c>
      <c r="D46" s="4" t="s">
        <v>96</v>
      </c>
      <c r="E46" s="1">
        <v>814</v>
      </c>
      <c r="F46" s="1">
        <v>568</v>
      </c>
      <c r="G46" s="2">
        <v>0.69778869778869779</v>
      </c>
    </row>
    <row r="47" spans="1:7" x14ac:dyDescent="0.35">
      <c r="A47" s="8" t="s">
        <v>97</v>
      </c>
      <c r="B47" s="8" t="s">
        <v>98</v>
      </c>
      <c r="C47" s="8" t="s">
        <v>48</v>
      </c>
      <c r="D47" s="4" t="s">
        <v>99</v>
      </c>
      <c r="E47" s="1">
        <v>238</v>
      </c>
      <c r="F47" s="1">
        <v>138</v>
      </c>
      <c r="G47" s="2">
        <v>0.57983193277310929</v>
      </c>
    </row>
    <row r="48" spans="1:7" x14ac:dyDescent="0.35">
      <c r="A48" s="7" t="str">
        <f t="shared" ref="A48:A49" si="7">A47</f>
        <v>CA-602</v>
      </c>
      <c r="B48" s="7" t="str">
        <f t="shared" ref="B48:C49" si="8">B47</f>
        <v>Santa Ana, Anaheim/Orange County CoC</v>
      </c>
      <c r="C48" s="7" t="str">
        <f t="shared" si="8"/>
        <v>Largely Suburban CoC</v>
      </c>
      <c r="D48" s="4" t="s">
        <v>100</v>
      </c>
      <c r="E48" s="1">
        <v>238</v>
      </c>
      <c r="F48" s="1">
        <v>138</v>
      </c>
      <c r="G48" s="2">
        <v>0.57983193277310929</v>
      </c>
    </row>
    <row r="49" spans="1:7" x14ac:dyDescent="0.35">
      <c r="A49" s="7" t="str">
        <f t="shared" si="7"/>
        <v>CA-602</v>
      </c>
      <c r="B49" s="7" t="str">
        <f t="shared" si="8"/>
        <v>Santa Ana, Anaheim/Orange County CoC</v>
      </c>
      <c r="C49" s="7" t="str">
        <f t="shared" si="8"/>
        <v>Largely Suburban CoC</v>
      </c>
      <c r="D49" s="4" t="s">
        <v>101</v>
      </c>
      <c r="E49" s="1">
        <v>238</v>
      </c>
      <c r="F49" s="1">
        <v>138</v>
      </c>
      <c r="G49" s="2">
        <v>0.57983193277310929</v>
      </c>
    </row>
    <row r="50" spans="1:7" x14ac:dyDescent="0.35">
      <c r="A50" s="8" t="s">
        <v>102</v>
      </c>
      <c r="B50" s="8" t="s">
        <v>103</v>
      </c>
      <c r="C50" s="8" t="s">
        <v>25</v>
      </c>
      <c r="D50" s="4" t="s">
        <v>104</v>
      </c>
      <c r="E50" s="1">
        <v>92</v>
      </c>
      <c r="F50" s="1">
        <v>84</v>
      </c>
      <c r="G50" s="2">
        <v>0.91304347826086951</v>
      </c>
    </row>
    <row r="51" spans="1:7" x14ac:dyDescent="0.35">
      <c r="A51" s="7" t="str">
        <f>A50</f>
        <v>CA-604</v>
      </c>
      <c r="B51" s="7" t="str">
        <f t="shared" ref="B51:C51" si="9">B50</f>
        <v>Bakersfield/Kern County CoC</v>
      </c>
      <c r="C51" s="7" t="str">
        <f t="shared" si="9"/>
        <v>Major City CoC</v>
      </c>
      <c r="D51" s="4" t="s">
        <v>105</v>
      </c>
      <c r="E51" s="1">
        <v>92</v>
      </c>
      <c r="F51" s="1">
        <v>84</v>
      </c>
      <c r="G51" s="2">
        <v>0.91304347826086951</v>
      </c>
    </row>
    <row r="52" spans="1:7" x14ac:dyDescent="0.35">
      <c r="A52" s="8" t="s">
        <v>106</v>
      </c>
      <c r="B52" s="8" t="s">
        <v>107</v>
      </c>
      <c r="C52" s="8" t="s">
        <v>48</v>
      </c>
      <c r="D52" s="4" t="s">
        <v>108</v>
      </c>
      <c r="E52" s="1">
        <v>252</v>
      </c>
      <c r="F52" s="1">
        <v>108</v>
      </c>
      <c r="G52" s="2">
        <v>0.42857142857142855</v>
      </c>
    </row>
    <row r="53" spans="1:7" x14ac:dyDescent="0.35">
      <c r="A53" s="7" t="str">
        <f>A52</f>
        <v>CA-608</v>
      </c>
      <c r="B53" s="7" t="str">
        <f t="shared" ref="B53:C53" si="10">B52</f>
        <v>Riverside City &amp; County CoC</v>
      </c>
      <c r="C53" s="7" t="str">
        <f t="shared" si="10"/>
        <v>Largely Suburban CoC</v>
      </c>
      <c r="D53" s="4" t="s">
        <v>109</v>
      </c>
      <c r="E53" s="1">
        <v>252</v>
      </c>
      <c r="F53" s="1">
        <v>108</v>
      </c>
      <c r="G53" s="2">
        <v>0.42857142857142855</v>
      </c>
    </row>
    <row r="54" spans="1:7" x14ac:dyDescent="0.35">
      <c r="A54" s="8" t="s">
        <v>110</v>
      </c>
      <c r="B54" s="8" t="s">
        <v>111</v>
      </c>
      <c r="C54" s="8" t="s">
        <v>48</v>
      </c>
      <c r="D54" s="4" t="s">
        <v>112</v>
      </c>
      <c r="E54" s="1">
        <v>231</v>
      </c>
      <c r="F54" s="1">
        <v>101</v>
      </c>
      <c r="G54" s="2">
        <v>0.43722943722943725</v>
      </c>
    </row>
    <row r="55" spans="1:7" x14ac:dyDescent="0.35">
      <c r="A55" s="7" t="str">
        <f t="shared" ref="A55:A56" si="11">A54</f>
        <v>CA-609</v>
      </c>
      <c r="B55" s="7" t="str">
        <f t="shared" ref="B55:C56" si="12">B54</f>
        <v>San Bernardino City &amp; County CoC</v>
      </c>
      <c r="C55" s="7" t="str">
        <f t="shared" si="12"/>
        <v>Largely Suburban CoC</v>
      </c>
      <c r="D55" s="4" t="s">
        <v>113</v>
      </c>
      <c r="E55" s="1">
        <v>231</v>
      </c>
      <c r="F55" s="1">
        <v>101</v>
      </c>
      <c r="G55" s="2">
        <v>0.43722943722943725</v>
      </c>
    </row>
    <row r="56" spans="1:7" x14ac:dyDescent="0.35">
      <c r="A56" s="7" t="str">
        <f t="shared" si="11"/>
        <v>CA-609</v>
      </c>
      <c r="B56" s="7" t="str">
        <f t="shared" si="12"/>
        <v>San Bernardino City &amp; County CoC</v>
      </c>
      <c r="C56" s="7" t="str">
        <f t="shared" si="12"/>
        <v>Largely Suburban CoC</v>
      </c>
      <c r="D56" s="4" t="s">
        <v>109</v>
      </c>
      <c r="E56" s="1">
        <v>231</v>
      </c>
      <c r="F56" s="1">
        <v>101</v>
      </c>
      <c r="G56" s="2">
        <v>0.43722943722943725</v>
      </c>
    </row>
    <row r="57" spans="1:7" x14ac:dyDescent="0.35">
      <c r="A57" s="4" t="s">
        <v>114</v>
      </c>
      <c r="B57" s="5" t="s">
        <v>115</v>
      </c>
      <c r="C57" s="5" t="s">
        <v>16</v>
      </c>
      <c r="D57" s="4" t="s">
        <v>116</v>
      </c>
      <c r="E57" s="1">
        <v>207</v>
      </c>
      <c r="F57" s="1">
        <v>19</v>
      </c>
      <c r="G57" s="2">
        <v>9.1787439613526575E-2</v>
      </c>
    </row>
    <row r="58" spans="1:7" x14ac:dyDescent="0.35">
      <c r="A58" s="8" t="s">
        <v>117</v>
      </c>
      <c r="B58" s="8" t="s">
        <v>118</v>
      </c>
      <c r="C58" s="8" t="s">
        <v>25</v>
      </c>
      <c r="D58" s="4" t="s">
        <v>119</v>
      </c>
      <c r="E58" s="1">
        <v>653</v>
      </c>
      <c r="F58" s="1">
        <v>113</v>
      </c>
      <c r="G58" s="2">
        <v>0.17304747320061256</v>
      </c>
    </row>
    <row r="59" spans="1:7" x14ac:dyDescent="0.35">
      <c r="A59" s="7" t="str">
        <f>A58</f>
        <v>CO-503</v>
      </c>
      <c r="B59" s="7" t="str">
        <f t="shared" ref="B59:C59" si="13">B58</f>
        <v>Metropolitan Denver CoC</v>
      </c>
      <c r="C59" s="7" t="str">
        <f t="shared" si="13"/>
        <v>Major City CoC</v>
      </c>
      <c r="D59" s="4" t="s">
        <v>120</v>
      </c>
      <c r="E59" s="1">
        <v>653</v>
      </c>
      <c r="F59" s="1">
        <v>113</v>
      </c>
      <c r="G59" s="2">
        <v>0.17304747320061256</v>
      </c>
    </row>
    <row r="60" spans="1:7" x14ac:dyDescent="0.35">
      <c r="A60" s="4" t="s">
        <v>121</v>
      </c>
      <c r="B60" s="5" t="s">
        <v>122</v>
      </c>
      <c r="C60" s="5" t="s">
        <v>25</v>
      </c>
      <c r="D60" s="4" t="s">
        <v>123</v>
      </c>
      <c r="E60" s="1">
        <v>115</v>
      </c>
      <c r="F60" s="1">
        <v>26</v>
      </c>
      <c r="G60" s="2">
        <v>0.22608695652173913</v>
      </c>
    </row>
    <row r="61" spans="1:7" x14ac:dyDescent="0.35">
      <c r="A61" s="4" t="s">
        <v>124</v>
      </c>
      <c r="B61" s="5" t="s">
        <v>125</v>
      </c>
      <c r="C61" s="5" t="s">
        <v>9</v>
      </c>
      <c r="D61" s="4" t="s">
        <v>126</v>
      </c>
      <c r="E61" s="1">
        <v>47</v>
      </c>
      <c r="F61" s="1">
        <v>56</v>
      </c>
      <c r="G61" s="2">
        <v>1.1914893617021276</v>
      </c>
    </row>
    <row r="62" spans="1:7" x14ac:dyDescent="0.35">
      <c r="A62" s="4" t="s">
        <v>127</v>
      </c>
      <c r="B62" s="5" t="s">
        <v>128</v>
      </c>
      <c r="C62" s="5" t="s">
        <v>9</v>
      </c>
      <c r="D62" s="4" t="s">
        <v>129</v>
      </c>
      <c r="E62" s="1">
        <v>48</v>
      </c>
      <c r="F62" s="1">
        <v>174</v>
      </c>
      <c r="G62" s="2">
        <v>3.625</v>
      </c>
    </row>
    <row r="63" spans="1:7" x14ac:dyDescent="0.35">
      <c r="A63" s="4" t="s">
        <v>130</v>
      </c>
      <c r="B63" s="5" t="s">
        <v>131</v>
      </c>
      <c r="C63" s="5" t="s">
        <v>48</v>
      </c>
      <c r="D63" s="4" t="s">
        <v>132</v>
      </c>
      <c r="E63" s="1">
        <v>117</v>
      </c>
      <c r="F63" s="1">
        <v>72</v>
      </c>
      <c r="G63" s="2">
        <v>0.61538461538461542</v>
      </c>
    </row>
    <row r="64" spans="1:7" x14ac:dyDescent="0.35">
      <c r="A64" s="8" t="s">
        <v>133</v>
      </c>
      <c r="B64" s="8" t="s">
        <v>134</v>
      </c>
      <c r="C64" s="8" t="s">
        <v>25</v>
      </c>
      <c r="D64" s="4" t="s">
        <v>135</v>
      </c>
      <c r="E64" s="1">
        <v>218</v>
      </c>
      <c r="F64" s="1">
        <v>236</v>
      </c>
      <c r="G64" s="2">
        <v>1.0825688073394495</v>
      </c>
    </row>
    <row r="65" spans="1:7" x14ac:dyDescent="0.35">
      <c r="A65" s="7" t="str">
        <f t="shared" ref="A65:A66" si="14">A64</f>
        <v>DC-500</v>
      </c>
      <c r="B65" s="7" t="str">
        <f t="shared" ref="B65:C66" si="15">B64</f>
        <v>District of Columbia CoC</v>
      </c>
      <c r="C65" s="7" t="str">
        <f t="shared" si="15"/>
        <v>Major City CoC</v>
      </c>
      <c r="D65" s="4" t="s">
        <v>136</v>
      </c>
      <c r="E65" s="1">
        <v>218</v>
      </c>
      <c r="F65" s="1">
        <v>236</v>
      </c>
      <c r="G65" s="2">
        <v>1.0825688073394495</v>
      </c>
    </row>
    <row r="66" spans="1:7" x14ac:dyDescent="0.35">
      <c r="A66" s="7" t="str">
        <f t="shared" si="14"/>
        <v>DC-500</v>
      </c>
      <c r="B66" s="7" t="str">
        <f t="shared" si="15"/>
        <v>District of Columbia CoC</v>
      </c>
      <c r="C66" s="7" t="str">
        <f t="shared" si="15"/>
        <v>Major City CoC</v>
      </c>
      <c r="D66" s="4" t="s">
        <v>137</v>
      </c>
      <c r="E66" s="1">
        <v>218</v>
      </c>
      <c r="F66" s="1">
        <v>236</v>
      </c>
      <c r="G66" s="2">
        <v>1.0825688073394495</v>
      </c>
    </row>
    <row r="67" spans="1:7" x14ac:dyDescent="0.35">
      <c r="A67" s="4" t="s">
        <v>138</v>
      </c>
      <c r="B67" s="5" t="s">
        <v>139</v>
      </c>
      <c r="C67" s="5" t="s">
        <v>48</v>
      </c>
      <c r="D67" s="4" t="s">
        <v>140</v>
      </c>
      <c r="E67" s="1">
        <v>79</v>
      </c>
      <c r="F67" s="1">
        <v>28</v>
      </c>
      <c r="G67" s="2">
        <v>0.35443037974683544</v>
      </c>
    </row>
    <row r="68" spans="1:7" x14ac:dyDescent="0.35">
      <c r="A68" s="4" t="s">
        <v>141</v>
      </c>
      <c r="B68" s="5" t="s">
        <v>142</v>
      </c>
      <c r="C68" s="5" t="s">
        <v>48</v>
      </c>
      <c r="D68" s="4" t="s">
        <v>143</v>
      </c>
      <c r="E68" s="1">
        <v>122</v>
      </c>
      <c r="F68" s="1">
        <v>39</v>
      </c>
      <c r="G68" s="2">
        <v>0.31967213114754101</v>
      </c>
    </row>
    <row r="69" spans="1:7" x14ac:dyDescent="0.35">
      <c r="A69" s="8" t="s">
        <v>144</v>
      </c>
      <c r="B69" s="8" t="s">
        <v>145</v>
      </c>
      <c r="C69" s="8" t="s">
        <v>48</v>
      </c>
      <c r="D69" s="4" t="s">
        <v>146</v>
      </c>
      <c r="E69" s="1">
        <v>176</v>
      </c>
      <c r="F69" s="1">
        <v>137</v>
      </c>
      <c r="G69" s="2">
        <v>0.77840909090909094</v>
      </c>
    </row>
    <row r="70" spans="1:7" x14ac:dyDescent="0.35">
      <c r="A70" s="7" t="str">
        <f>A69</f>
        <v>FL-501</v>
      </c>
      <c r="B70" s="7" t="str">
        <f t="shared" ref="B70:C70" si="16">B69</f>
        <v>Tampa/Hillsborough County CoC</v>
      </c>
      <c r="C70" s="7" t="str">
        <f t="shared" si="16"/>
        <v>Largely Suburban CoC</v>
      </c>
      <c r="D70" s="4" t="s">
        <v>147</v>
      </c>
      <c r="E70" s="1">
        <v>176</v>
      </c>
      <c r="F70" s="1">
        <v>137</v>
      </c>
      <c r="G70" s="2">
        <v>0.77840909090909094</v>
      </c>
    </row>
    <row r="71" spans="1:7" x14ac:dyDescent="0.35">
      <c r="A71" s="4" t="s">
        <v>148</v>
      </c>
      <c r="B71" s="5" t="s">
        <v>149</v>
      </c>
      <c r="C71" s="5" t="s">
        <v>9</v>
      </c>
      <c r="D71" s="4" t="s">
        <v>150</v>
      </c>
      <c r="E71" s="1">
        <v>292</v>
      </c>
      <c r="F71" s="1">
        <v>118</v>
      </c>
      <c r="G71" s="2">
        <v>0.4041095890410959</v>
      </c>
    </row>
    <row r="72" spans="1:7" x14ac:dyDescent="0.35">
      <c r="A72" s="8" t="s">
        <v>151</v>
      </c>
      <c r="B72" s="8" t="s">
        <v>152</v>
      </c>
      <c r="C72" s="8" t="s">
        <v>48</v>
      </c>
      <c r="D72" s="4" t="s">
        <v>153</v>
      </c>
      <c r="E72" s="1">
        <v>14</v>
      </c>
      <c r="F72" s="1">
        <v>31</v>
      </c>
      <c r="G72" s="2">
        <v>2.2142857142857144</v>
      </c>
    </row>
    <row r="73" spans="1:7" x14ac:dyDescent="0.35">
      <c r="A73" s="7" t="str">
        <f>A72</f>
        <v>FL-503</v>
      </c>
      <c r="B73" s="7" t="str">
        <f t="shared" ref="B73:C73" si="17">B72</f>
        <v>Lakeland/Polk County CoC</v>
      </c>
      <c r="C73" s="7" t="str">
        <f t="shared" si="17"/>
        <v>Largely Suburban CoC</v>
      </c>
      <c r="D73" s="4" t="s">
        <v>154</v>
      </c>
      <c r="E73" s="1">
        <v>14</v>
      </c>
      <c r="F73" s="1">
        <v>31</v>
      </c>
      <c r="G73" s="2">
        <v>2.2142857142857144</v>
      </c>
    </row>
    <row r="74" spans="1:7" x14ac:dyDescent="0.35">
      <c r="A74" s="4" t="s">
        <v>155</v>
      </c>
      <c r="B74" s="5" t="s">
        <v>156</v>
      </c>
      <c r="C74" s="5" t="s">
        <v>48</v>
      </c>
      <c r="D74" s="4" t="s">
        <v>157</v>
      </c>
      <c r="E74" s="1">
        <v>70</v>
      </c>
      <c r="F74" s="1">
        <v>100</v>
      </c>
      <c r="G74" s="2">
        <v>1.4285714285714286</v>
      </c>
    </row>
    <row r="75" spans="1:7" x14ac:dyDescent="0.35">
      <c r="A75" s="4" t="s">
        <v>158</v>
      </c>
      <c r="B75" s="5" t="s">
        <v>159</v>
      </c>
      <c r="C75" s="5" t="s">
        <v>25</v>
      </c>
      <c r="D75" s="4" t="s">
        <v>160</v>
      </c>
      <c r="E75" s="1">
        <v>84</v>
      </c>
      <c r="F75" s="1">
        <v>100</v>
      </c>
      <c r="G75" s="2">
        <v>1.1904761904761905</v>
      </c>
    </row>
    <row r="76" spans="1:7" x14ac:dyDescent="0.35">
      <c r="A76" s="4" t="s">
        <v>161</v>
      </c>
      <c r="B76" s="5" t="s">
        <v>162</v>
      </c>
      <c r="C76" s="5" t="s">
        <v>16</v>
      </c>
      <c r="D76" s="4" t="s">
        <v>163</v>
      </c>
      <c r="E76" s="1">
        <v>62</v>
      </c>
      <c r="F76" s="1">
        <v>15</v>
      </c>
      <c r="G76" s="2">
        <v>0.24193548387096775</v>
      </c>
    </row>
    <row r="77" spans="1:7" x14ac:dyDescent="0.35">
      <c r="A77" s="8" t="s">
        <v>164</v>
      </c>
      <c r="B77" s="8" t="s">
        <v>165</v>
      </c>
      <c r="C77" s="8" t="s">
        <v>48</v>
      </c>
      <c r="D77" s="4" t="s">
        <v>166</v>
      </c>
      <c r="E77" s="1">
        <v>58</v>
      </c>
      <c r="F77" s="1">
        <v>110</v>
      </c>
      <c r="G77" s="2">
        <v>1.896551724137931</v>
      </c>
    </row>
    <row r="78" spans="1:7" x14ac:dyDescent="0.35">
      <c r="A78" s="7" t="str">
        <f>A77</f>
        <v>FL-519</v>
      </c>
      <c r="B78" s="7" t="str">
        <f t="shared" ref="B78:C78" si="18">B77</f>
        <v>Pasco County CoC</v>
      </c>
      <c r="C78" s="7" t="str">
        <f t="shared" si="18"/>
        <v>Largely Suburban CoC</v>
      </c>
      <c r="D78" s="4" t="s">
        <v>167</v>
      </c>
      <c r="E78" s="1">
        <v>58</v>
      </c>
      <c r="F78" s="1">
        <v>110</v>
      </c>
      <c r="G78" s="2">
        <v>1.896551724137931</v>
      </c>
    </row>
    <row r="79" spans="1:7" x14ac:dyDescent="0.35">
      <c r="A79" s="4" t="s">
        <v>168</v>
      </c>
      <c r="B79" s="5" t="s">
        <v>169</v>
      </c>
      <c r="C79" s="5" t="s">
        <v>48</v>
      </c>
      <c r="D79" s="4" t="s">
        <v>170</v>
      </c>
      <c r="E79" s="1">
        <v>128</v>
      </c>
      <c r="F79" s="1">
        <v>100</v>
      </c>
      <c r="G79" s="2">
        <v>0.78125</v>
      </c>
    </row>
    <row r="80" spans="1:7" x14ac:dyDescent="0.35">
      <c r="A80" s="8" t="s">
        <v>171</v>
      </c>
      <c r="B80" s="8" t="s">
        <v>172</v>
      </c>
      <c r="C80" s="8" t="s">
        <v>16</v>
      </c>
      <c r="D80" s="4" t="s">
        <v>173</v>
      </c>
      <c r="E80" s="1">
        <v>284</v>
      </c>
      <c r="F80" s="1">
        <v>216</v>
      </c>
      <c r="G80" s="2">
        <v>0.76056338028169013</v>
      </c>
    </row>
    <row r="81" spans="1:7" x14ac:dyDescent="0.35">
      <c r="A81" s="7" t="str">
        <f t="shared" ref="A81:A82" si="19">A80</f>
        <v>GA-501</v>
      </c>
      <c r="B81" s="7" t="str">
        <f t="shared" ref="B81:C82" si="20">B80</f>
        <v>Georgia Balance of State CoC</v>
      </c>
      <c r="C81" s="7" t="str">
        <f t="shared" si="20"/>
        <v>Largely Rural CoC</v>
      </c>
      <c r="D81" s="4" t="s">
        <v>174</v>
      </c>
      <c r="E81" s="1">
        <v>284</v>
      </c>
      <c r="F81" s="1">
        <v>216</v>
      </c>
      <c r="G81" s="2">
        <v>0.76056338028169013</v>
      </c>
    </row>
    <row r="82" spans="1:7" x14ac:dyDescent="0.35">
      <c r="A82" s="7" t="str">
        <f t="shared" si="19"/>
        <v>GA-501</v>
      </c>
      <c r="B82" s="7" t="str">
        <f t="shared" si="20"/>
        <v>Georgia Balance of State CoC</v>
      </c>
      <c r="C82" s="7" t="str">
        <f t="shared" si="20"/>
        <v>Largely Rural CoC</v>
      </c>
      <c r="D82" s="4" t="s">
        <v>175</v>
      </c>
      <c r="E82" s="1">
        <v>284</v>
      </c>
      <c r="F82" s="1">
        <v>216</v>
      </c>
      <c r="G82" s="2">
        <v>0.76056338028169013</v>
      </c>
    </row>
    <row r="83" spans="1:7" x14ac:dyDescent="0.35">
      <c r="A83" s="4" t="s">
        <v>176</v>
      </c>
      <c r="B83" s="5" t="s">
        <v>177</v>
      </c>
      <c r="C83" s="5" t="s">
        <v>48</v>
      </c>
      <c r="D83" s="4" t="s">
        <v>178</v>
      </c>
      <c r="E83" s="1">
        <v>29</v>
      </c>
      <c r="F83" s="1">
        <v>6</v>
      </c>
      <c r="G83" s="2">
        <v>0.20689655172413793</v>
      </c>
    </row>
    <row r="84" spans="1:7" x14ac:dyDescent="0.35">
      <c r="A84" s="4" t="s">
        <v>179</v>
      </c>
      <c r="B84" s="5" t="s">
        <v>180</v>
      </c>
      <c r="C84" s="5" t="s">
        <v>9</v>
      </c>
      <c r="D84" s="4" t="s">
        <v>181</v>
      </c>
      <c r="E84" s="1">
        <v>16</v>
      </c>
      <c r="F84" s="1">
        <v>7</v>
      </c>
      <c r="G84" s="2">
        <v>0.4375</v>
      </c>
    </row>
    <row r="85" spans="1:7" x14ac:dyDescent="0.35">
      <c r="A85" s="4" t="s">
        <v>182</v>
      </c>
      <c r="B85" s="5" t="s">
        <v>183</v>
      </c>
      <c r="C85" s="5" t="s">
        <v>48</v>
      </c>
      <c r="D85" s="4" t="s">
        <v>184</v>
      </c>
      <c r="E85" s="1">
        <v>23</v>
      </c>
      <c r="F85" s="1">
        <v>10</v>
      </c>
      <c r="G85" s="2">
        <v>0.43478260869565216</v>
      </c>
    </row>
    <row r="86" spans="1:7" x14ac:dyDescent="0.35">
      <c r="A86" s="4" t="s">
        <v>185</v>
      </c>
      <c r="B86" s="5" t="s">
        <v>186</v>
      </c>
      <c r="C86" s="5" t="s">
        <v>48</v>
      </c>
      <c r="D86" s="4" t="s">
        <v>187</v>
      </c>
      <c r="E86" s="1">
        <v>22</v>
      </c>
      <c r="F86" s="1">
        <v>8</v>
      </c>
      <c r="G86" s="2">
        <v>0.36363636363636365</v>
      </c>
    </row>
    <row r="87" spans="1:7" x14ac:dyDescent="0.35">
      <c r="A87" s="4" t="s">
        <v>188</v>
      </c>
      <c r="B87" s="5" t="s">
        <v>189</v>
      </c>
      <c r="C87" s="5" t="s">
        <v>16</v>
      </c>
      <c r="D87" s="4" t="s">
        <v>190</v>
      </c>
      <c r="E87" s="1">
        <v>24</v>
      </c>
      <c r="F87" s="1">
        <v>35</v>
      </c>
      <c r="G87" s="2">
        <v>1.4583333333333333</v>
      </c>
    </row>
    <row r="88" spans="1:7" x14ac:dyDescent="0.35">
      <c r="A88" s="4" t="s">
        <v>191</v>
      </c>
      <c r="B88" s="5" t="s">
        <v>192</v>
      </c>
      <c r="C88" s="5" t="s">
        <v>16</v>
      </c>
      <c r="D88" s="4" t="s">
        <v>193</v>
      </c>
      <c r="E88" s="1">
        <v>91</v>
      </c>
      <c r="F88" s="1">
        <v>35</v>
      </c>
      <c r="G88" s="2">
        <v>0.38461538461538464</v>
      </c>
    </row>
    <row r="89" spans="1:7" x14ac:dyDescent="0.35">
      <c r="A89" s="4" t="s">
        <v>194</v>
      </c>
      <c r="B89" s="5" t="s">
        <v>195</v>
      </c>
      <c r="C89" s="5" t="s">
        <v>48</v>
      </c>
      <c r="D89" s="4" t="s">
        <v>196</v>
      </c>
      <c r="E89" s="1">
        <v>226</v>
      </c>
      <c r="F89" s="1">
        <v>65</v>
      </c>
      <c r="G89" s="2">
        <v>0.28761061946902655</v>
      </c>
    </row>
    <row r="90" spans="1:7" x14ac:dyDescent="0.35">
      <c r="A90" s="4" t="s">
        <v>197</v>
      </c>
      <c r="B90" s="5" t="s">
        <v>198</v>
      </c>
      <c r="C90" s="5" t="s">
        <v>9</v>
      </c>
      <c r="D90" s="4" t="s">
        <v>199</v>
      </c>
      <c r="E90" s="1">
        <v>12</v>
      </c>
      <c r="F90" s="1">
        <v>4</v>
      </c>
      <c r="G90" s="2">
        <v>0.33333333333333331</v>
      </c>
    </row>
    <row r="91" spans="1:7" x14ac:dyDescent="0.35">
      <c r="A91" s="8" t="s">
        <v>200</v>
      </c>
      <c r="B91" s="8" t="s">
        <v>201</v>
      </c>
      <c r="C91" s="8" t="s">
        <v>16</v>
      </c>
      <c r="D91" s="4" t="s">
        <v>202</v>
      </c>
      <c r="E91" s="1">
        <v>77</v>
      </c>
      <c r="F91" s="1">
        <v>169</v>
      </c>
      <c r="G91" s="2">
        <v>2.1948051948051948</v>
      </c>
    </row>
    <row r="92" spans="1:7" x14ac:dyDescent="0.35">
      <c r="A92" s="7" t="str">
        <f>A91</f>
        <v>IA-501</v>
      </c>
      <c r="B92" s="7" t="str">
        <f t="shared" ref="B92:C92" si="21">B91</f>
        <v>Iowa Balance of State CoC</v>
      </c>
      <c r="C92" s="7" t="str">
        <f t="shared" si="21"/>
        <v>Largely Rural CoC</v>
      </c>
      <c r="D92" s="4" t="s">
        <v>203</v>
      </c>
      <c r="E92" s="1">
        <v>77</v>
      </c>
      <c r="F92" s="1">
        <v>169</v>
      </c>
      <c r="G92" s="2">
        <v>2.1948051948051948</v>
      </c>
    </row>
    <row r="93" spans="1:7" x14ac:dyDescent="0.35">
      <c r="A93" s="4" t="s">
        <v>204</v>
      </c>
      <c r="B93" s="5" t="s">
        <v>205</v>
      </c>
      <c r="C93" s="5" t="s">
        <v>9</v>
      </c>
      <c r="D93" s="4" t="s">
        <v>206</v>
      </c>
      <c r="E93" s="1">
        <v>109</v>
      </c>
      <c r="F93" s="1">
        <v>20</v>
      </c>
      <c r="G93" s="2">
        <v>0.1834862385321101</v>
      </c>
    </row>
    <row r="94" spans="1:7" x14ac:dyDescent="0.35">
      <c r="A94" s="4" t="s">
        <v>207</v>
      </c>
      <c r="B94" s="5" t="s">
        <v>208</v>
      </c>
      <c r="C94" s="5" t="s">
        <v>16</v>
      </c>
      <c r="D94" s="4" t="s">
        <v>209</v>
      </c>
      <c r="E94" s="1">
        <v>73</v>
      </c>
      <c r="F94" s="1">
        <v>10</v>
      </c>
      <c r="G94" s="2">
        <v>0.13698630136986301</v>
      </c>
    </row>
    <row r="95" spans="1:7" x14ac:dyDescent="0.35">
      <c r="A95" s="4" t="s">
        <v>210</v>
      </c>
      <c r="B95" s="5" t="s">
        <v>211</v>
      </c>
      <c r="C95" s="5" t="s">
        <v>48</v>
      </c>
      <c r="D95" s="4" t="s">
        <v>212</v>
      </c>
      <c r="E95" s="1">
        <v>17</v>
      </c>
      <c r="F95" s="1">
        <v>35</v>
      </c>
      <c r="G95" s="2">
        <v>2.0588235294117645</v>
      </c>
    </row>
    <row r="96" spans="1:7" x14ac:dyDescent="0.35">
      <c r="A96" s="4" t="s">
        <v>213</v>
      </c>
      <c r="B96" s="5" t="s">
        <v>214</v>
      </c>
      <c r="C96" s="5" t="s">
        <v>48</v>
      </c>
      <c r="D96" s="4" t="s">
        <v>215</v>
      </c>
      <c r="E96" s="1">
        <v>24</v>
      </c>
      <c r="F96" s="1">
        <v>40</v>
      </c>
      <c r="G96" s="2">
        <v>1.6666666666666667</v>
      </c>
    </row>
    <row r="97" spans="1:7" x14ac:dyDescent="0.35">
      <c r="A97" s="8" t="s">
        <v>216</v>
      </c>
      <c r="B97" s="8" t="s">
        <v>217</v>
      </c>
      <c r="C97" s="8" t="s">
        <v>48</v>
      </c>
      <c r="D97" s="4" t="s">
        <v>218</v>
      </c>
      <c r="E97" s="1">
        <v>9</v>
      </c>
      <c r="F97" s="1">
        <v>41</v>
      </c>
      <c r="G97" s="2">
        <v>4.5555555555555554</v>
      </c>
    </row>
    <row r="98" spans="1:7" x14ac:dyDescent="0.35">
      <c r="A98" s="7" t="str">
        <f>A97</f>
        <v>IL-502</v>
      </c>
      <c r="B98" s="7" t="str">
        <f t="shared" ref="B98:C98" si="22">B97</f>
        <v>Waukegan, North Chicago/Lake County CoC</v>
      </c>
      <c r="C98" s="7" t="str">
        <f t="shared" si="22"/>
        <v>Largely Suburban CoC</v>
      </c>
      <c r="D98" s="4" t="s">
        <v>215</v>
      </c>
      <c r="E98" s="1">
        <v>9</v>
      </c>
      <c r="F98" s="1">
        <v>41</v>
      </c>
      <c r="G98" s="2">
        <v>4.5555555555555554</v>
      </c>
    </row>
    <row r="99" spans="1:7" x14ac:dyDescent="0.35">
      <c r="A99" s="4" t="s">
        <v>219</v>
      </c>
      <c r="B99" s="5" t="s">
        <v>220</v>
      </c>
      <c r="C99" s="5" t="s">
        <v>48</v>
      </c>
      <c r="D99" s="4" t="s">
        <v>221</v>
      </c>
      <c r="E99" s="1">
        <v>14</v>
      </c>
      <c r="F99" s="1">
        <v>4</v>
      </c>
      <c r="G99" s="2">
        <v>0.2857142857142857</v>
      </c>
    </row>
    <row r="100" spans="1:7" x14ac:dyDescent="0.35">
      <c r="A100" s="8" t="s">
        <v>222</v>
      </c>
      <c r="B100" s="8" t="s">
        <v>223</v>
      </c>
      <c r="C100" s="8" t="s">
        <v>48</v>
      </c>
      <c r="D100" s="4" t="s">
        <v>224</v>
      </c>
      <c r="E100" s="1">
        <v>21</v>
      </c>
      <c r="F100" s="1">
        <v>43</v>
      </c>
      <c r="G100" s="2">
        <v>2.0476190476190474</v>
      </c>
    </row>
    <row r="101" spans="1:7" x14ac:dyDescent="0.35">
      <c r="A101" s="7" t="str">
        <f>A100</f>
        <v>IL-511</v>
      </c>
      <c r="B101" s="7" t="str">
        <f t="shared" ref="B101:C101" si="23">B100</f>
        <v>Cook County CoC</v>
      </c>
      <c r="C101" s="7" t="str">
        <f t="shared" si="23"/>
        <v>Largely Suburban CoC</v>
      </c>
      <c r="D101" s="4" t="s">
        <v>212</v>
      </c>
      <c r="E101" s="1">
        <v>21</v>
      </c>
      <c r="F101" s="1">
        <v>43</v>
      </c>
      <c r="G101" s="2">
        <v>2.0476190476190474</v>
      </c>
    </row>
    <row r="102" spans="1:7" x14ac:dyDescent="0.35">
      <c r="A102" s="4" t="s">
        <v>225</v>
      </c>
      <c r="B102" s="5" t="s">
        <v>226</v>
      </c>
      <c r="C102" s="5" t="s">
        <v>16</v>
      </c>
      <c r="D102" s="4" t="s">
        <v>227</v>
      </c>
      <c r="E102" s="1">
        <v>4</v>
      </c>
      <c r="F102" s="1">
        <v>6</v>
      </c>
      <c r="G102" s="2">
        <v>1.5</v>
      </c>
    </row>
    <row r="103" spans="1:7" x14ac:dyDescent="0.35">
      <c r="A103" s="4" t="s">
        <v>228</v>
      </c>
      <c r="B103" s="5" t="s">
        <v>229</v>
      </c>
      <c r="C103" s="5" t="s">
        <v>48</v>
      </c>
      <c r="D103" s="4" t="s">
        <v>221</v>
      </c>
      <c r="E103" s="1">
        <v>8</v>
      </c>
      <c r="F103" s="1">
        <v>4</v>
      </c>
      <c r="G103" s="2">
        <v>0.5</v>
      </c>
    </row>
    <row r="104" spans="1:7" x14ac:dyDescent="0.35">
      <c r="A104" s="4" t="s">
        <v>230</v>
      </c>
      <c r="B104" s="5" t="s">
        <v>231</v>
      </c>
      <c r="C104" s="5" t="s">
        <v>48</v>
      </c>
      <c r="D104" s="4" t="s">
        <v>232</v>
      </c>
      <c r="E104" s="1">
        <v>10</v>
      </c>
      <c r="F104" s="1">
        <v>2</v>
      </c>
      <c r="G104" s="2">
        <v>0.2</v>
      </c>
    </row>
    <row r="105" spans="1:7" x14ac:dyDescent="0.35">
      <c r="A105" s="4" t="s">
        <v>233</v>
      </c>
      <c r="B105" s="5" t="s">
        <v>234</v>
      </c>
      <c r="C105" s="5" t="s">
        <v>16</v>
      </c>
      <c r="D105" s="4" t="s">
        <v>235</v>
      </c>
      <c r="E105" s="1">
        <v>4</v>
      </c>
      <c r="F105" s="1">
        <v>45</v>
      </c>
      <c r="G105" s="2">
        <v>11.25</v>
      </c>
    </row>
    <row r="106" spans="1:7" x14ac:dyDescent="0.35">
      <c r="A106" s="8" t="s">
        <v>236</v>
      </c>
      <c r="B106" s="8" t="s">
        <v>237</v>
      </c>
      <c r="C106" s="8" t="s">
        <v>16</v>
      </c>
      <c r="D106" s="4" t="s">
        <v>238</v>
      </c>
      <c r="E106" s="1">
        <v>306</v>
      </c>
      <c r="F106" s="1">
        <v>374</v>
      </c>
      <c r="G106" s="2">
        <v>1.2222222222222223</v>
      </c>
    </row>
    <row r="107" spans="1:7" x14ac:dyDescent="0.35">
      <c r="A107" s="7" t="str">
        <f t="shared" ref="A107:A111" si="24">A106</f>
        <v>IN-502</v>
      </c>
      <c r="B107" s="7" t="str">
        <f t="shared" ref="B107:C111" si="25">B106</f>
        <v>Indiana Balance of State CoC</v>
      </c>
      <c r="C107" s="7" t="str">
        <f t="shared" si="25"/>
        <v>Largely Rural CoC</v>
      </c>
      <c r="D107" s="4" t="s">
        <v>239</v>
      </c>
      <c r="E107" s="1">
        <v>306</v>
      </c>
      <c r="F107" s="1">
        <v>374</v>
      </c>
      <c r="G107" s="2">
        <v>1.2222222222222223</v>
      </c>
    </row>
    <row r="108" spans="1:7" x14ac:dyDescent="0.35">
      <c r="A108" s="7" t="str">
        <f t="shared" si="24"/>
        <v>IN-502</v>
      </c>
      <c r="B108" s="7" t="str">
        <f t="shared" si="25"/>
        <v>Indiana Balance of State CoC</v>
      </c>
      <c r="C108" s="7" t="str">
        <f t="shared" si="25"/>
        <v>Largely Rural CoC</v>
      </c>
      <c r="D108" s="4" t="s">
        <v>240</v>
      </c>
      <c r="E108" s="1">
        <v>306</v>
      </c>
      <c r="F108" s="1">
        <v>374</v>
      </c>
      <c r="G108" s="2">
        <v>1.2222222222222223</v>
      </c>
    </row>
    <row r="109" spans="1:7" x14ac:dyDescent="0.35">
      <c r="A109" s="7" t="str">
        <f t="shared" si="24"/>
        <v>IN-502</v>
      </c>
      <c r="B109" s="7" t="str">
        <f t="shared" si="25"/>
        <v>Indiana Balance of State CoC</v>
      </c>
      <c r="C109" s="7" t="str">
        <f t="shared" si="25"/>
        <v>Largely Rural CoC</v>
      </c>
      <c r="D109" s="4" t="s">
        <v>241</v>
      </c>
      <c r="E109" s="1">
        <v>306</v>
      </c>
      <c r="F109" s="1">
        <v>374</v>
      </c>
      <c r="G109" s="2">
        <v>1.2222222222222223</v>
      </c>
    </row>
    <row r="110" spans="1:7" x14ac:dyDescent="0.35">
      <c r="A110" s="7" t="str">
        <f t="shared" si="24"/>
        <v>IN-502</v>
      </c>
      <c r="B110" s="7" t="str">
        <f t="shared" si="25"/>
        <v>Indiana Balance of State CoC</v>
      </c>
      <c r="C110" s="7" t="str">
        <f t="shared" si="25"/>
        <v>Largely Rural CoC</v>
      </c>
      <c r="D110" s="4" t="s">
        <v>242</v>
      </c>
      <c r="E110" s="1">
        <v>306</v>
      </c>
      <c r="F110" s="1">
        <v>374</v>
      </c>
      <c r="G110" s="2">
        <v>1.2222222222222223</v>
      </c>
    </row>
    <row r="111" spans="1:7" x14ac:dyDescent="0.35">
      <c r="A111" s="7" t="str">
        <f t="shared" si="24"/>
        <v>IN-502</v>
      </c>
      <c r="B111" s="7" t="str">
        <f t="shared" si="25"/>
        <v>Indiana Balance of State CoC</v>
      </c>
      <c r="C111" s="7" t="str">
        <f t="shared" si="25"/>
        <v>Largely Rural CoC</v>
      </c>
      <c r="D111" s="4" t="s">
        <v>243</v>
      </c>
      <c r="E111" s="1">
        <v>306</v>
      </c>
      <c r="F111" s="1">
        <v>374</v>
      </c>
      <c r="G111" s="2">
        <v>1.2222222222222223</v>
      </c>
    </row>
    <row r="112" spans="1:7" x14ac:dyDescent="0.35">
      <c r="A112" s="8" t="s">
        <v>244</v>
      </c>
      <c r="B112" s="8" t="s">
        <v>245</v>
      </c>
      <c r="C112" s="8" t="s">
        <v>25</v>
      </c>
      <c r="D112" s="4" t="s">
        <v>246</v>
      </c>
      <c r="E112" s="1">
        <v>182</v>
      </c>
      <c r="F112" s="1">
        <v>198</v>
      </c>
      <c r="G112" s="2">
        <v>1.0879120879120878</v>
      </c>
    </row>
    <row r="113" spans="1:7" x14ac:dyDescent="0.35">
      <c r="A113" s="7" t="str">
        <f t="shared" ref="A113:A114" si="26">A112</f>
        <v>IN-503</v>
      </c>
      <c r="B113" s="7" t="str">
        <f t="shared" ref="B113:C114" si="27">B112</f>
        <v>Indianapolis CoC</v>
      </c>
      <c r="C113" s="7" t="str">
        <f t="shared" si="27"/>
        <v>Major City CoC</v>
      </c>
      <c r="D113" s="4" t="s">
        <v>247</v>
      </c>
      <c r="E113" s="1">
        <v>182</v>
      </c>
      <c r="F113" s="1">
        <v>198</v>
      </c>
      <c r="G113" s="2">
        <v>1.0879120879120878</v>
      </c>
    </row>
    <row r="114" spans="1:7" x14ac:dyDescent="0.35">
      <c r="A114" s="7" t="str">
        <f t="shared" si="26"/>
        <v>IN-503</v>
      </c>
      <c r="B114" s="7" t="str">
        <f t="shared" si="27"/>
        <v>Indianapolis CoC</v>
      </c>
      <c r="C114" s="7" t="str">
        <f t="shared" si="27"/>
        <v>Major City CoC</v>
      </c>
      <c r="D114" s="4" t="s">
        <v>248</v>
      </c>
      <c r="E114" s="1">
        <v>182</v>
      </c>
      <c r="F114" s="1">
        <v>198</v>
      </c>
      <c r="G114" s="2">
        <v>1.0879120879120878</v>
      </c>
    </row>
    <row r="115" spans="1:7" x14ac:dyDescent="0.35">
      <c r="A115" s="4" t="s">
        <v>249</v>
      </c>
      <c r="B115" s="5" t="s">
        <v>250</v>
      </c>
      <c r="C115" s="5" t="s">
        <v>48</v>
      </c>
      <c r="D115" s="4" t="s">
        <v>251</v>
      </c>
      <c r="E115" s="1">
        <v>12</v>
      </c>
      <c r="F115" s="1">
        <v>1</v>
      </c>
      <c r="G115" s="2">
        <v>8.3333333333333329E-2</v>
      </c>
    </row>
    <row r="116" spans="1:7" x14ac:dyDescent="0.35">
      <c r="A116" s="8" t="s">
        <v>252</v>
      </c>
      <c r="B116" s="8" t="s">
        <v>253</v>
      </c>
      <c r="C116" s="8" t="s">
        <v>16</v>
      </c>
      <c r="D116" s="4" t="s">
        <v>254</v>
      </c>
      <c r="E116" s="1">
        <v>155</v>
      </c>
      <c r="F116" s="1">
        <v>175</v>
      </c>
      <c r="G116" s="2">
        <v>1.1290322580645162</v>
      </c>
    </row>
    <row r="117" spans="1:7" x14ac:dyDescent="0.35">
      <c r="A117" s="7" t="str">
        <f t="shared" ref="A117:A118" si="28">A116</f>
        <v>KY-500</v>
      </c>
      <c r="B117" s="7" t="str">
        <f t="shared" ref="B117:C118" si="29">B116</f>
        <v>Kentucky Balance of State CoC</v>
      </c>
      <c r="C117" s="7" t="str">
        <f t="shared" si="29"/>
        <v>Largely Rural CoC</v>
      </c>
      <c r="D117" s="4" t="s">
        <v>255</v>
      </c>
      <c r="E117" s="1">
        <v>155</v>
      </c>
      <c r="F117" s="1">
        <v>175</v>
      </c>
      <c r="G117" s="2">
        <v>1.1290322580645162</v>
      </c>
    </row>
    <row r="118" spans="1:7" x14ac:dyDescent="0.35">
      <c r="A118" s="7" t="str">
        <f t="shared" si="28"/>
        <v>KY-500</v>
      </c>
      <c r="B118" s="7" t="str">
        <f t="shared" si="29"/>
        <v>Kentucky Balance of State CoC</v>
      </c>
      <c r="C118" s="7" t="str">
        <f t="shared" si="29"/>
        <v>Largely Rural CoC</v>
      </c>
      <c r="D118" s="4" t="s">
        <v>256</v>
      </c>
      <c r="E118" s="1">
        <v>155</v>
      </c>
      <c r="F118" s="1">
        <v>175</v>
      </c>
      <c r="G118" s="2">
        <v>1.1290322580645162</v>
      </c>
    </row>
    <row r="119" spans="1:7" x14ac:dyDescent="0.35">
      <c r="A119" s="4" t="s">
        <v>257</v>
      </c>
      <c r="B119" s="5" t="s">
        <v>258</v>
      </c>
      <c r="C119" s="5" t="s">
        <v>25</v>
      </c>
      <c r="D119" s="4" t="s">
        <v>259</v>
      </c>
      <c r="E119" s="1">
        <v>200</v>
      </c>
      <c r="F119" s="1">
        <v>50</v>
      </c>
      <c r="G119" s="2">
        <v>0.25</v>
      </c>
    </row>
    <row r="120" spans="1:7" x14ac:dyDescent="0.35">
      <c r="A120" s="8" t="s">
        <v>260</v>
      </c>
      <c r="B120" s="8" t="s">
        <v>261</v>
      </c>
      <c r="C120" s="8" t="s">
        <v>9</v>
      </c>
      <c r="D120" s="4" t="s">
        <v>262</v>
      </c>
      <c r="E120" s="1">
        <v>62</v>
      </c>
      <c r="F120" s="1">
        <v>35</v>
      </c>
      <c r="G120" s="2">
        <v>0.56451612903225812</v>
      </c>
    </row>
    <row r="121" spans="1:7" x14ac:dyDescent="0.35">
      <c r="A121" s="7" t="str">
        <f>A120</f>
        <v>KY-502</v>
      </c>
      <c r="B121" s="7" t="str">
        <f t="shared" ref="B121:C121" si="30">B120</f>
        <v>Lexington-Fayette County CoC</v>
      </c>
      <c r="C121" s="7" t="str">
        <f t="shared" si="30"/>
        <v>Other Largely Urban CoC</v>
      </c>
      <c r="D121" s="4" t="s">
        <v>263</v>
      </c>
      <c r="E121" s="1">
        <v>62</v>
      </c>
      <c r="F121" s="1">
        <v>35</v>
      </c>
      <c r="G121" s="2">
        <v>0.56451612903225812</v>
      </c>
    </row>
    <row r="122" spans="1:7" x14ac:dyDescent="0.35">
      <c r="A122" s="4" t="s">
        <v>264</v>
      </c>
      <c r="B122" s="5" t="s">
        <v>265</v>
      </c>
      <c r="C122" s="5" t="s">
        <v>9</v>
      </c>
      <c r="D122" s="4" t="s">
        <v>266</v>
      </c>
      <c r="E122" s="1">
        <v>52</v>
      </c>
      <c r="F122" s="1">
        <v>71</v>
      </c>
      <c r="G122" s="2">
        <v>1.3653846153846154</v>
      </c>
    </row>
    <row r="123" spans="1:7" x14ac:dyDescent="0.35">
      <c r="A123" s="8" t="s">
        <v>267</v>
      </c>
      <c r="B123" s="8" t="s">
        <v>268</v>
      </c>
      <c r="C123" s="8" t="s">
        <v>25</v>
      </c>
      <c r="D123" s="4" t="s">
        <v>269</v>
      </c>
      <c r="E123" s="1">
        <v>190</v>
      </c>
      <c r="F123" s="1">
        <v>172</v>
      </c>
      <c r="G123" s="2">
        <v>0.90526315789473688</v>
      </c>
    </row>
    <row r="124" spans="1:7" x14ac:dyDescent="0.35">
      <c r="A124" s="7" t="str">
        <f>A123</f>
        <v>MA-500</v>
      </c>
      <c r="B124" s="7" t="str">
        <f t="shared" ref="B124:C124" si="31">B123</f>
        <v>Boston CoC</v>
      </c>
      <c r="C124" s="7" t="str">
        <f t="shared" si="31"/>
        <v>Major City CoC</v>
      </c>
      <c r="D124" s="4" t="s">
        <v>270</v>
      </c>
      <c r="E124" s="1">
        <v>190</v>
      </c>
      <c r="F124" s="1">
        <v>172</v>
      </c>
      <c r="G124" s="2">
        <v>0.90526315789473688</v>
      </c>
    </row>
    <row r="125" spans="1:7" x14ac:dyDescent="0.35">
      <c r="A125" s="8" t="s">
        <v>271</v>
      </c>
      <c r="B125" s="8" t="s">
        <v>272</v>
      </c>
      <c r="C125" s="8" t="s">
        <v>48</v>
      </c>
      <c r="D125" s="4" t="s">
        <v>273</v>
      </c>
      <c r="E125" s="1">
        <v>21</v>
      </c>
      <c r="F125" s="1">
        <v>31</v>
      </c>
      <c r="G125" s="2">
        <v>1.4761904761904763</v>
      </c>
    </row>
    <row r="126" spans="1:7" x14ac:dyDescent="0.35">
      <c r="A126" s="7" t="str">
        <f>A125</f>
        <v>MA-503</v>
      </c>
      <c r="B126" s="7" t="str">
        <f t="shared" ref="B126:C126" si="32">B125</f>
        <v>Cape Cod Islands CoC</v>
      </c>
      <c r="C126" s="7" t="str">
        <f t="shared" si="32"/>
        <v>Largely Suburban CoC</v>
      </c>
      <c r="D126" s="4" t="s">
        <v>274</v>
      </c>
      <c r="E126" s="1">
        <v>21</v>
      </c>
      <c r="F126" s="1">
        <v>31</v>
      </c>
      <c r="G126" s="2">
        <v>1.4761904761904763</v>
      </c>
    </row>
    <row r="127" spans="1:7" x14ac:dyDescent="0.35">
      <c r="A127" s="8" t="s">
        <v>275</v>
      </c>
      <c r="B127" s="8" t="s">
        <v>276</v>
      </c>
      <c r="C127" s="8" t="s">
        <v>48</v>
      </c>
      <c r="D127" s="4" t="s">
        <v>277</v>
      </c>
      <c r="E127" s="1">
        <v>23</v>
      </c>
      <c r="F127" s="1">
        <v>16</v>
      </c>
      <c r="G127" s="2">
        <v>0.69565217391304346</v>
      </c>
    </row>
    <row r="128" spans="1:7" x14ac:dyDescent="0.35">
      <c r="A128" s="7" t="str">
        <f>A127</f>
        <v>MA-504</v>
      </c>
      <c r="B128" s="7" t="str">
        <f t="shared" ref="B128:C128" si="33">B127</f>
        <v>Springfield/Hampden County CoC</v>
      </c>
      <c r="C128" s="7" t="str">
        <f t="shared" si="33"/>
        <v>Largely Suburban CoC</v>
      </c>
      <c r="D128" s="4" t="s">
        <v>278</v>
      </c>
      <c r="E128" s="1">
        <v>23</v>
      </c>
      <c r="F128" s="1">
        <v>16</v>
      </c>
      <c r="G128" s="2">
        <v>0.69565217391304346</v>
      </c>
    </row>
    <row r="129" spans="1:7" x14ac:dyDescent="0.35">
      <c r="A129" s="8" t="s">
        <v>279</v>
      </c>
      <c r="B129" s="8" t="s">
        <v>280</v>
      </c>
      <c r="C129" s="8" t="s">
        <v>48</v>
      </c>
      <c r="D129" s="4" t="s">
        <v>281</v>
      </c>
      <c r="E129" s="1">
        <v>76</v>
      </c>
      <c r="F129" s="1">
        <v>60</v>
      </c>
      <c r="G129" s="2">
        <v>0.78947368421052633</v>
      </c>
    </row>
    <row r="130" spans="1:7" x14ac:dyDescent="0.35">
      <c r="A130" s="7" t="str">
        <f>A129</f>
        <v>MA-506</v>
      </c>
      <c r="B130" s="7" t="str">
        <f t="shared" ref="B130:C130" si="34">B129</f>
        <v>Worcester City &amp; County CoC</v>
      </c>
      <c r="C130" s="7" t="str">
        <f t="shared" si="34"/>
        <v>Largely Suburban CoC</v>
      </c>
      <c r="D130" s="4" t="s">
        <v>282</v>
      </c>
      <c r="E130" s="1">
        <v>76</v>
      </c>
      <c r="F130" s="1">
        <v>60</v>
      </c>
      <c r="G130" s="2">
        <v>0.78947368421052633</v>
      </c>
    </row>
    <row r="131" spans="1:7" x14ac:dyDescent="0.35">
      <c r="A131" s="8" t="s">
        <v>283</v>
      </c>
      <c r="B131" s="8" t="s">
        <v>284</v>
      </c>
      <c r="C131" s="8" t="s">
        <v>48</v>
      </c>
      <c r="D131" s="4" t="s">
        <v>285</v>
      </c>
      <c r="E131" s="1">
        <v>104</v>
      </c>
      <c r="F131" s="1">
        <v>72</v>
      </c>
      <c r="G131" s="2">
        <v>0.69230769230769229</v>
      </c>
    </row>
    <row r="132" spans="1:7" x14ac:dyDescent="0.35">
      <c r="A132" s="7" t="str">
        <f>A131</f>
        <v>MA-507</v>
      </c>
      <c r="B132" s="7" t="str">
        <f t="shared" ref="B132:C132" si="35">B131</f>
        <v>Pittsfield/Berkshire, Franklin, Hampshire Counties CoC</v>
      </c>
      <c r="C132" s="7" t="str">
        <f t="shared" si="35"/>
        <v>Largely Suburban CoC</v>
      </c>
      <c r="D132" s="4" t="s">
        <v>286</v>
      </c>
      <c r="E132" s="1">
        <v>104</v>
      </c>
      <c r="F132" s="1">
        <v>72</v>
      </c>
      <c r="G132" s="2">
        <v>0.69230769230769229</v>
      </c>
    </row>
    <row r="133" spans="1:7" x14ac:dyDescent="0.35">
      <c r="A133" s="8" t="s">
        <v>287</v>
      </c>
      <c r="B133" s="8" t="s">
        <v>288</v>
      </c>
      <c r="C133" s="8" t="s">
        <v>48</v>
      </c>
      <c r="D133" s="4" t="s">
        <v>289</v>
      </c>
      <c r="E133" s="1">
        <v>25</v>
      </c>
      <c r="F133" s="1">
        <v>77</v>
      </c>
      <c r="G133" s="2">
        <v>3.08</v>
      </c>
    </row>
    <row r="134" spans="1:7" x14ac:dyDescent="0.35">
      <c r="A134" s="7" t="str">
        <f t="shared" ref="A134:A135" si="36">A133</f>
        <v>MA-511</v>
      </c>
      <c r="B134" s="7" t="str">
        <f t="shared" ref="B134:C135" si="37">B133</f>
        <v>Quincy, Brockton, Weymouth, Plymouth City and County CoC</v>
      </c>
      <c r="C134" s="7" t="str">
        <f t="shared" si="37"/>
        <v>Largely Suburban CoC</v>
      </c>
      <c r="D134" s="4" t="s">
        <v>290</v>
      </c>
      <c r="E134" s="1">
        <v>25</v>
      </c>
      <c r="F134" s="1">
        <v>77</v>
      </c>
      <c r="G134" s="2">
        <v>3.08</v>
      </c>
    </row>
    <row r="135" spans="1:7" x14ac:dyDescent="0.35">
      <c r="A135" s="7" t="str">
        <f t="shared" si="36"/>
        <v>MA-511</v>
      </c>
      <c r="B135" s="7" t="str">
        <f t="shared" si="37"/>
        <v>Quincy, Brockton, Weymouth, Plymouth City and County CoC</v>
      </c>
      <c r="C135" s="7" t="str">
        <f t="shared" si="37"/>
        <v>Largely Suburban CoC</v>
      </c>
      <c r="D135" s="4" t="s">
        <v>291</v>
      </c>
      <c r="E135" s="1">
        <v>25</v>
      </c>
      <c r="F135" s="1">
        <v>77</v>
      </c>
      <c r="G135" s="2">
        <v>3.08</v>
      </c>
    </row>
    <row r="136" spans="1:7" x14ac:dyDescent="0.35">
      <c r="A136" s="8" t="s">
        <v>292</v>
      </c>
      <c r="B136" s="8" t="s">
        <v>293</v>
      </c>
      <c r="C136" s="8" t="s">
        <v>48</v>
      </c>
      <c r="D136" s="4" t="s">
        <v>294</v>
      </c>
      <c r="E136" s="1">
        <v>46</v>
      </c>
      <c r="F136" s="1">
        <v>142</v>
      </c>
      <c r="G136" s="2">
        <v>3.0869565217391304</v>
      </c>
    </row>
    <row r="137" spans="1:7" x14ac:dyDescent="0.35">
      <c r="A137" s="7" t="str">
        <f t="shared" ref="A137:A141" si="38">A136</f>
        <v>MA-516</v>
      </c>
      <c r="B137" s="7" t="str">
        <f t="shared" ref="B137:C141" si="39">B136</f>
        <v>Massachusetts Balance of State CoC</v>
      </c>
      <c r="C137" s="7" t="str">
        <f t="shared" si="39"/>
        <v>Largely Suburban CoC</v>
      </c>
      <c r="D137" s="4" t="s">
        <v>295</v>
      </c>
      <c r="E137" s="1">
        <v>46</v>
      </c>
      <c r="F137" s="1">
        <v>142</v>
      </c>
      <c r="G137" s="2">
        <v>3.0869565217391304</v>
      </c>
    </row>
    <row r="138" spans="1:7" x14ac:dyDescent="0.35">
      <c r="A138" s="7" t="str">
        <f t="shared" si="38"/>
        <v>MA-516</v>
      </c>
      <c r="B138" s="7" t="str">
        <f t="shared" si="39"/>
        <v>Massachusetts Balance of State CoC</v>
      </c>
      <c r="C138" s="7" t="str">
        <f t="shared" si="39"/>
        <v>Largely Suburban CoC</v>
      </c>
      <c r="D138" s="4" t="s">
        <v>296</v>
      </c>
      <c r="E138" s="1">
        <v>46</v>
      </c>
      <c r="F138" s="1">
        <v>142</v>
      </c>
      <c r="G138" s="2">
        <v>3.0869565217391304</v>
      </c>
    </row>
    <row r="139" spans="1:7" x14ac:dyDescent="0.35">
      <c r="A139" s="7" t="str">
        <f t="shared" si="38"/>
        <v>MA-516</v>
      </c>
      <c r="B139" s="7" t="str">
        <f t="shared" si="39"/>
        <v>Massachusetts Balance of State CoC</v>
      </c>
      <c r="C139" s="7" t="str">
        <f t="shared" si="39"/>
        <v>Largely Suburban CoC</v>
      </c>
      <c r="D139" s="4" t="s">
        <v>297</v>
      </c>
      <c r="E139" s="1">
        <v>46</v>
      </c>
      <c r="F139" s="1">
        <v>142</v>
      </c>
      <c r="G139" s="2">
        <v>3.0869565217391304</v>
      </c>
    </row>
    <row r="140" spans="1:7" x14ac:dyDescent="0.35">
      <c r="A140" s="7" t="str">
        <f t="shared" si="38"/>
        <v>MA-516</v>
      </c>
      <c r="B140" s="7" t="str">
        <f t="shared" si="39"/>
        <v>Massachusetts Balance of State CoC</v>
      </c>
      <c r="C140" s="7" t="str">
        <f t="shared" si="39"/>
        <v>Largely Suburban CoC</v>
      </c>
      <c r="D140" s="4" t="s">
        <v>298</v>
      </c>
      <c r="E140" s="1">
        <v>46</v>
      </c>
      <c r="F140" s="1">
        <v>142</v>
      </c>
      <c r="G140" s="2">
        <v>3.0869565217391304</v>
      </c>
    </row>
    <row r="141" spans="1:7" x14ac:dyDescent="0.35">
      <c r="A141" s="7" t="str">
        <f t="shared" si="38"/>
        <v>MA-516</v>
      </c>
      <c r="B141" s="7" t="str">
        <f t="shared" si="39"/>
        <v>Massachusetts Balance of State CoC</v>
      </c>
      <c r="C141" s="7" t="str">
        <f t="shared" si="39"/>
        <v>Largely Suburban CoC</v>
      </c>
      <c r="D141" s="4" t="s">
        <v>299</v>
      </c>
      <c r="E141" s="1">
        <v>46</v>
      </c>
      <c r="F141" s="1">
        <v>142</v>
      </c>
      <c r="G141" s="2">
        <v>3.0869565217391304</v>
      </c>
    </row>
    <row r="142" spans="1:7" x14ac:dyDescent="0.35">
      <c r="A142" s="8" t="s">
        <v>300</v>
      </c>
      <c r="B142" s="8" t="s">
        <v>301</v>
      </c>
      <c r="C142" s="8" t="s">
        <v>48</v>
      </c>
      <c r="D142" s="4" t="s">
        <v>302</v>
      </c>
      <c r="E142" s="1">
        <v>1</v>
      </c>
      <c r="F142" s="1">
        <v>1</v>
      </c>
      <c r="G142" s="2"/>
    </row>
    <row r="143" spans="1:7" x14ac:dyDescent="0.35">
      <c r="A143" s="7" t="str">
        <f t="shared" ref="A143:A144" si="40">A142</f>
        <v>MA-519</v>
      </c>
      <c r="B143" s="7" t="str">
        <f t="shared" ref="B143:C144" si="41">B142</f>
        <v>Attleboro, Taunton/Bristol County CoC</v>
      </c>
      <c r="C143" s="7" t="str">
        <f t="shared" si="41"/>
        <v>Largely Suburban CoC</v>
      </c>
      <c r="D143" s="4" t="s">
        <v>303</v>
      </c>
      <c r="E143" s="1">
        <v>1</v>
      </c>
      <c r="F143" s="1">
        <v>1</v>
      </c>
      <c r="G143" s="2"/>
    </row>
    <row r="144" spans="1:7" x14ac:dyDescent="0.35">
      <c r="A144" s="7" t="str">
        <f t="shared" si="40"/>
        <v>MA-519</v>
      </c>
      <c r="B144" s="7" t="str">
        <f t="shared" si="41"/>
        <v>Attleboro, Taunton/Bristol County CoC</v>
      </c>
      <c r="C144" s="7" t="str">
        <f t="shared" si="41"/>
        <v>Largely Suburban CoC</v>
      </c>
      <c r="D144" s="4" t="s">
        <v>304</v>
      </c>
      <c r="E144" s="1">
        <v>1</v>
      </c>
      <c r="F144" s="1">
        <v>1</v>
      </c>
      <c r="G144" s="2"/>
    </row>
    <row r="145" spans="1:7" x14ac:dyDescent="0.35">
      <c r="A145" s="8" t="s">
        <v>305</v>
      </c>
      <c r="B145" s="8" t="s">
        <v>306</v>
      </c>
      <c r="C145" s="8" t="s">
        <v>25</v>
      </c>
      <c r="D145" s="4" t="s">
        <v>307</v>
      </c>
      <c r="E145" s="1">
        <v>138</v>
      </c>
      <c r="F145" s="1">
        <v>140</v>
      </c>
      <c r="G145" s="2">
        <v>1.0144927536231885</v>
      </c>
    </row>
    <row r="146" spans="1:7" x14ac:dyDescent="0.35">
      <c r="A146" s="7" t="str">
        <f>A145</f>
        <v>MD-501</v>
      </c>
      <c r="B146" s="7" t="str">
        <f t="shared" ref="B146:C146" si="42">B145</f>
        <v>Baltimore CoC</v>
      </c>
      <c r="C146" s="7" t="str">
        <f t="shared" si="42"/>
        <v>Major City CoC</v>
      </c>
      <c r="D146" s="4" t="s">
        <v>308</v>
      </c>
      <c r="E146" s="1">
        <v>138</v>
      </c>
      <c r="F146" s="1">
        <v>140</v>
      </c>
      <c r="G146" s="2">
        <v>1.0144927536231885</v>
      </c>
    </row>
    <row r="147" spans="1:7" x14ac:dyDescent="0.35">
      <c r="A147" s="8" t="s">
        <v>309</v>
      </c>
      <c r="B147" s="8" t="s">
        <v>310</v>
      </c>
      <c r="C147" s="8" t="s">
        <v>48</v>
      </c>
      <c r="D147" s="4" t="s">
        <v>311</v>
      </c>
      <c r="E147" s="1">
        <v>13</v>
      </c>
      <c r="F147" s="1">
        <v>38</v>
      </c>
      <c r="G147" s="2">
        <v>2.9230769230769229</v>
      </c>
    </row>
    <row r="148" spans="1:7" x14ac:dyDescent="0.35">
      <c r="A148" s="7" t="str">
        <f>A147</f>
        <v>MD-503</v>
      </c>
      <c r="B148" s="7" t="str">
        <f t="shared" ref="B148:C148" si="43">B147</f>
        <v>Annapolis/Anne Arundel County CoC</v>
      </c>
      <c r="C148" s="7" t="str">
        <f t="shared" si="43"/>
        <v>Largely Suburban CoC</v>
      </c>
      <c r="D148" s="4" t="s">
        <v>312</v>
      </c>
      <c r="E148" s="1">
        <v>13</v>
      </c>
      <c r="F148" s="1">
        <v>38</v>
      </c>
      <c r="G148" s="2">
        <v>2.9230769230769229</v>
      </c>
    </row>
    <row r="149" spans="1:7" x14ac:dyDescent="0.35">
      <c r="A149" s="8" t="s">
        <v>313</v>
      </c>
      <c r="B149" s="8" t="s">
        <v>314</v>
      </c>
      <c r="C149" s="8" t="s">
        <v>48</v>
      </c>
      <c r="D149" s="4" t="s">
        <v>315</v>
      </c>
      <c r="E149" s="1">
        <v>4</v>
      </c>
      <c r="F149" s="1">
        <v>10</v>
      </c>
      <c r="G149" s="2">
        <v>2.5</v>
      </c>
    </row>
    <row r="150" spans="1:7" x14ac:dyDescent="0.35">
      <c r="A150" s="7" t="str">
        <f>A149</f>
        <v>MD-504</v>
      </c>
      <c r="B150" s="7" t="str">
        <f t="shared" ref="B150:C150" si="44">B149</f>
        <v>Howard County CoC</v>
      </c>
      <c r="C150" s="7" t="str">
        <f t="shared" si="44"/>
        <v>Largely Suburban CoC</v>
      </c>
      <c r="D150" s="4" t="s">
        <v>316</v>
      </c>
      <c r="E150" s="1">
        <v>4</v>
      </c>
      <c r="F150" s="1">
        <v>10</v>
      </c>
      <c r="G150" s="2">
        <v>2.5</v>
      </c>
    </row>
    <row r="151" spans="1:7" x14ac:dyDescent="0.35">
      <c r="A151" s="4" t="s">
        <v>317</v>
      </c>
      <c r="B151" s="5" t="s">
        <v>318</v>
      </c>
      <c r="C151" s="5" t="s">
        <v>48</v>
      </c>
      <c r="D151" s="4" t="s">
        <v>316</v>
      </c>
      <c r="E151" s="1">
        <v>16</v>
      </c>
      <c r="F151" s="1">
        <v>2</v>
      </c>
      <c r="G151" s="2">
        <v>0.125</v>
      </c>
    </row>
    <row r="152" spans="1:7" x14ac:dyDescent="0.35">
      <c r="A152" s="8" t="s">
        <v>319</v>
      </c>
      <c r="B152" s="8" t="s">
        <v>320</v>
      </c>
      <c r="C152" s="8" t="s">
        <v>48</v>
      </c>
      <c r="D152" s="4" t="s">
        <v>315</v>
      </c>
      <c r="E152" s="1">
        <v>6</v>
      </c>
      <c r="F152" s="1">
        <v>13</v>
      </c>
      <c r="G152" s="2">
        <v>2.1666666666666665</v>
      </c>
    </row>
    <row r="153" spans="1:7" x14ac:dyDescent="0.35">
      <c r="A153" s="7" t="str">
        <f>A152</f>
        <v>MD-506</v>
      </c>
      <c r="B153" s="7" t="str">
        <f t="shared" ref="B153:C153" si="45">B152</f>
        <v>Carroll County CoC</v>
      </c>
      <c r="C153" s="7" t="str">
        <f t="shared" si="45"/>
        <v>Largely Suburban CoC</v>
      </c>
      <c r="D153" s="4" t="s">
        <v>321</v>
      </c>
      <c r="E153" s="1">
        <v>6</v>
      </c>
      <c r="F153" s="1">
        <v>13</v>
      </c>
      <c r="G153" s="2">
        <v>2.1666666666666665</v>
      </c>
    </row>
    <row r="154" spans="1:7" x14ac:dyDescent="0.35">
      <c r="A154" s="8" t="s">
        <v>322</v>
      </c>
      <c r="B154" s="8" t="s">
        <v>323</v>
      </c>
      <c r="C154" s="8" t="s">
        <v>48</v>
      </c>
      <c r="D154" s="4" t="s">
        <v>315</v>
      </c>
      <c r="E154" s="1">
        <v>1</v>
      </c>
      <c r="F154" s="1">
        <v>14</v>
      </c>
      <c r="G154" s="2">
        <v>14</v>
      </c>
    </row>
    <row r="155" spans="1:7" x14ac:dyDescent="0.35">
      <c r="A155" s="7" t="str">
        <f>A154</f>
        <v>MD-509</v>
      </c>
      <c r="B155" s="7" t="str">
        <f t="shared" ref="B155:C155" si="46">B154</f>
        <v>Frederick City &amp; County CoC</v>
      </c>
      <c r="C155" s="7" t="str">
        <f t="shared" si="46"/>
        <v>Largely Suburban CoC</v>
      </c>
      <c r="D155" s="4" t="s">
        <v>324</v>
      </c>
      <c r="E155" s="1">
        <v>1</v>
      </c>
      <c r="F155" s="1">
        <v>14</v>
      </c>
      <c r="G155" s="2">
        <v>14</v>
      </c>
    </row>
    <row r="156" spans="1:7" x14ac:dyDescent="0.35">
      <c r="A156" s="4" t="s">
        <v>325</v>
      </c>
      <c r="B156" s="5" t="s">
        <v>326</v>
      </c>
      <c r="C156" s="5" t="s">
        <v>16</v>
      </c>
      <c r="D156" s="4" t="s">
        <v>327</v>
      </c>
      <c r="E156" s="1">
        <v>1</v>
      </c>
      <c r="F156" s="1">
        <v>10</v>
      </c>
      <c r="G156" s="2">
        <v>10</v>
      </c>
    </row>
    <row r="157" spans="1:7" x14ac:dyDescent="0.35">
      <c r="A157" s="4" t="s">
        <v>328</v>
      </c>
      <c r="B157" s="5" t="s">
        <v>329</v>
      </c>
      <c r="C157" s="5" t="s">
        <v>16</v>
      </c>
      <c r="D157" s="4" t="s">
        <v>330</v>
      </c>
      <c r="E157" s="1">
        <v>13</v>
      </c>
      <c r="F157" s="1">
        <v>30</v>
      </c>
      <c r="G157" s="2">
        <v>2.3076923076923075</v>
      </c>
    </row>
    <row r="158" spans="1:7" x14ac:dyDescent="0.35">
      <c r="A158" s="8" t="s">
        <v>331</v>
      </c>
      <c r="B158" s="8" t="s">
        <v>332</v>
      </c>
      <c r="C158" s="8" t="s">
        <v>48</v>
      </c>
      <c r="D158" s="4" t="s">
        <v>333</v>
      </c>
      <c r="E158" s="1">
        <v>69</v>
      </c>
      <c r="F158" s="1">
        <v>156</v>
      </c>
      <c r="G158" s="2">
        <v>2.2608695652173911</v>
      </c>
    </row>
    <row r="159" spans="1:7" x14ac:dyDescent="0.35">
      <c r="A159" s="7" t="str">
        <f>A158</f>
        <v>MD-514</v>
      </c>
      <c r="B159" s="7" t="str">
        <f t="shared" ref="B159:C159" si="47">B158</f>
        <v>Maryland Balance of State CoC</v>
      </c>
      <c r="C159" s="7" t="str">
        <f t="shared" si="47"/>
        <v>Largely Suburban CoC</v>
      </c>
      <c r="D159" s="4" t="s">
        <v>334</v>
      </c>
      <c r="E159" s="1">
        <v>69</v>
      </c>
      <c r="F159" s="1">
        <v>156</v>
      </c>
      <c r="G159" s="2">
        <v>2.2608695652173911</v>
      </c>
    </row>
    <row r="160" spans="1:7" x14ac:dyDescent="0.35">
      <c r="A160" s="8" t="s">
        <v>335</v>
      </c>
      <c r="B160" s="8" t="s">
        <v>336</v>
      </c>
      <c r="C160" s="8" t="s">
        <v>48</v>
      </c>
      <c r="D160" s="4" t="s">
        <v>337</v>
      </c>
      <c r="E160" s="1">
        <v>8</v>
      </c>
      <c r="F160" s="1">
        <v>14</v>
      </c>
      <c r="G160" s="2">
        <v>1.75</v>
      </c>
    </row>
    <row r="161" spans="1:7" x14ac:dyDescent="0.35">
      <c r="A161" s="7" t="str">
        <f t="shared" ref="A161:A162" si="48">A160</f>
        <v>MD-600</v>
      </c>
      <c r="B161" s="7" t="str">
        <f t="shared" ref="B161:C162" si="49">B160</f>
        <v>Prince George's County CoC</v>
      </c>
      <c r="C161" s="7" t="str">
        <f t="shared" si="49"/>
        <v>Largely Suburban CoC</v>
      </c>
      <c r="D161" s="4" t="s">
        <v>338</v>
      </c>
      <c r="E161" s="1">
        <v>8</v>
      </c>
      <c r="F161" s="1">
        <v>14</v>
      </c>
      <c r="G161" s="2">
        <v>1.75</v>
      </c>
    </row>
    <row r="162" spans="1:7" x14ac:dyDescent="0.35">
      <c r="A162" s="7" t="str">
        <f t="shared" si="48"/>
        <v>MD-600</v>
      </c>
      <c r="B162" s="7" t="str">
        <f t="shared" si="49"/>
        <v>Prince George's County CoC</v>
      </c>
      <c r="C162" s="7" t="str">
        <f t="shared" si="49"/>
        <v>Largely Suburban CoC</v>
      </c>
      <c r="D162" s="4" t="s">
        <v>339</v>
      </c>
      <c r="E162" s="1">
        <v>8</v>
      </c>
      <c r="F162" s="1">
        <v>14</v>
      </c>
      <c r="G162" s="2">
        <v>1.75</v>
      </c>
    </row>
    <row r="163" spans="1:7" x14ac:dyDescent="0.35">
      <c r="A163" s="8" t="s">
        <v>340</v>
      </c>
      <c r="B163" s="8" t="s">
        <v>341</v>
      </c>
      <c r="C163" s="8" t="s">
        <v>48</v>
      </c>
      <c r="D163" s="4" t="s">
        <v>342</v>
      </c>
      <c r="E163" s="1">
        <v>23</v>
      </c>
      <c r="F163" s="1">
        <v>22</v>
      </c>
      <c r="G163" s="2">
        <v>0.95652173913043481</v>
      </c>
    </row>
    <row r="164" spans="1:7" x14ac:dyDescent="0.35">
      <c r="A164" s="7" t="str">
        <f t="shared" ref="A164:A165" si="50">A163</f>
        <v>MD-601</v>
      </c>
      <c r="B164" s="7" t="str">
        <f t="shared" ref="B164:C165" si="51">B163</f>
        <v>Montgomery County CoC</v>
      </c>
      <c r="C164" s="7" t="str">
        <f t="shared" si="51"/>
        <v>Largely Suburban CoC</v>
      </c>
      <c r="D164" s="4" t="s">
        <v>343</v>
      </c>
      <c r="E164" s="1">
        <v>23</v>
      </c>
      <c r="F164" s="1">
        <v>22</v>
      </c>
      <c r="G164" s="2">
        <v>0.95652173913043481</v>
      </c>
    </row>
    <row r="165" spans="1:7" x14ac:dyDescent="0.35">
      <c r="A165" s="7" t="str">
        <f t="shared" si="50"/>
        <v>MD-601</v>
      </c>
      <c r="B165" s="7" t="str">
        <f t="shared" si="51"/>
        <v>Montgomery County CoC</v>
      </c>
      <c r="C165" s="7" t="str">
        <f t="shared" si="51"/>
        <v>Largely Suburban CoC</v>
      </c>
      <c r="D165" s="4" t="s">
        <v>339</v>
      </c>
      <c r="E165" s="1">
        <v>23</v>
      </c>
      <c r="F165" s="1">
        <v>22</v>
      </c>
      <c r="G165" s="2">
        <v>0.95652173913043481</v>
      </c>
    </row>
    <row r="166" spans="1:7" x14ac:dyDescent="0.35">
      <c r="A166" s="8" t="s">
        <v>344</v>
      </c>
      <c r="B166" s="8" t="s">
        <v>345</v>
      </c>
      <c r="C166" s="8" t="s">
        <v>16</v>
      </c>
      <c r="D166" s="4" t="s">
        <v>346</v>
      </c>
      <c r="E166" s="1">
        <v>123</v>
      </c>
      <c r="F166" s="1">
        <v>135</v>
      </c>
      <c r="G166" s="2">
        <v>1.0975609756097562</v>
      </c>
    </row>
    <row r="167" spans="1:7" x14ac:dyDescent="0.35">
      <c r="A167" s="7" t="str">
        <f>A166</f>
        <v>ME-500</v>
      </c>
      <c r="B167" s="7" t="str">
        <f t="shared" ref="B167:C167" si="52">B166</f>
        <v>Maine Statewide CoC</v>
      </c>
      <c r="C167" s="7" t="str">
        <f t="shared" si="52"/>
        <v>Largely Rural CoC</v>
      </c>
      <c r="D167" s="4" t="s">
        <v>347</v>
      </c>
      <c r="E167" s="1">
        <v>123</v>
      </c>
      <c r="F167" s="1">
        <v>135</v>
      </c>
      <c r="G167" s="2">
        <v>1.0975609756097562</v>
      </c>
    </row>
    <row r="168" spans="1:7" x14ac:dyDescent="0.35">
      <c r="A168" s="4" t="s">
        <v>348</v>
      </c>
      <c r="B168" s="5" t="s">
        <v>349</v>
      </c>
      <c r="C168" s="5" t="s">
        <v>16</v>
      </c>
      <c r="D168" s="4" t="s">
        <v>350</v>
      </c>
      <c r="E168" s="1">
        <v>64</v>
      </c>
      <c r="F168" s="1">
        <v>26</v>
      </c>
      <c r="G168" s="2">
        <v>0.40625</v>
      </c>
    </row>
    <row r="169" spans="1:7" x14ac:dyDescent="0.35">
      <c r="A169" s="8" t="s">
        <v>351</v>
      </c>
      <c r="B169" s="8" t="s">
        <v>352</v>
      </c>
      <c r="C169" s="8" t="s">
        <v>48</v>
      </c>
      <c r="D169" s="4" t="s">
        <v>353</v>
      </c>
      <c r="E169" s="1">
        <v>16</v>
      </c>
      <c r="F169" s="1">
        <v>117</v>
      </c>
      <c r="G169" s="2">
        <v>7.3125</v>
      </c>
    </row>
    <row r="170" spans="1:7" x14ac:dyDescent="0.35">
      <c r="A170" s="7" t="str">
        <f t="shared" ref="A170:A171" si="53">A169</f>
        <v>MI-502</v>
      </c>
      <c r="B170" s="7" t="str">
        <f t="shared" ref="B170:C171" si="54">B169</f>
        <v>Dearborn, Dearborn Heights, Westland/Wayne County CoC</v>
      </c>
      <c r="C170" s="7" t="str">
        <f t="shared" si="54"/>
        <v>Largely Suburban CoC</v>
      </c>
      <c r="D170" s="4" t="s">
        <v>354</v>
      </c>
      <c r="E170" s="1">
        <v>16</v>
      </c>
      <c r="F170" s="1">
        <v>117</v>
      </c>
      <c r="G170" s="2">
        <v>7.3125</v>
      </c>
    </row>
    <row r="171" spans="1:7" x14ac:dyDescent="0.35">
      <c r="A171" s="7" t="str">
        <f t="shared" si="53"/>
        <v>MI-502</v>
      </c>
      <c r="B171" s="7" t="str">
        <f t="shared" si="54"/>
        <v>Dearborn, Dearborn Heights, Westland/Wayne County CoC</v>
      </c>
      <c r="C171" s="7" t="str">
        <f t="shared" si="54"/>
        <v>Largely Suburban CoC</v>
      </c>
      <c r="D171" s="4" t="s">
        <v>355</v>
      </c>
      <c r="E171" s="1">
        <v>16</v>
      </c>
      <c r="F171" s="1">
        <v>117</v>
      </c>
      <c r="G171" s="2">
        <v>7.3125</v>
      </c>
    </row>
    <row r="172" spans="1:7" x14ac:dyDescent="0.35">
      <c r="A172" s="4" t="s">
        <v>356</v>
      </c>
      <c r="B172" s="5" t="s">
        <v>357</v>
      </c>
      <c r="C172" s="5" t="s">
        <v>48</v>
      </c>
      <c r="D172" s="4" t="s">
        <v>358</v>
      </c>
      <c r="E172" s="1">
        <v>3</v>
      </c>
      <c r="F172" s="1">
        <v>10</v>
      </c>
      <c r="G172" s="2">
        <v>3.3333333333333335</v>
      </c>
    </row>
    <row r="173" spans="1:7" x14ac:dyDescent="0.35">
      <c r="A173" s="4" t="s">
        <v>359</v>
      </c>
      <c r="B173" s="5" t="s">
        <v>360</v>
      </c>
      <c r="C173" s="5" t="s">
        <v>48</v>
      </c>
      <c r="D173" s="4" t="s">
        <v>361</v>
      </c>
      <c r="E173" s="1">
        <v>6</v>
      </c>
      <c r="F173" s="1">
        <v>10</v>
      </c>
      <c r="G173" s="2">
        <v>1.6666666666666667</v>
      </c>
    </row>
    <row r="174" spans="1:7" x14ac:dyDescent="0.35">
      <c r="A174" s="4" t="s">
        <v>362</v>
      </c>
      <c r="B174" s="5" t="s">
        <v>363</v>
      </c>
      <c r="C174" s="5" t="s">
        <v>48</v>
      </c>
      <c r="D174" s="4" t="s">
        <v>350</v>
      </c>
      <c r="E174" s="1">
        <v>60</v>
      </c>
      <c r="F174" s="1">
        <v>26</v>
      </c>
      <c r="G174" s="2">
        <v>0.43333333333333335</v>
      </c>
    </row>
    <row r="175" spans="1:7" x14ac:dyDescent="0.35">
      <c r="A175" s="4" t="s">
        <v>364</v>
      </c>
      <c r="B175" s="5" t="s">
        <v>365</v>
      </c>
      <c r="C175" s="5" t="s">
        <v>9</v>
      </c>
      <c r="D175" s="4" t="s">
        <v>366</v>
      </c>
      <c r="E175" s="1">
        <v>28</v>
      </c>
      <c r="F175" s="1">
        <v>10</v>
      </c>
      <c r="G175" s="2">
        <v>0.35714285714285715</v>
      </c>
    </row>
    <row r="176" spans="1:7" x14ac:dyDescent="0.35">
      <c r="A176" s="4" t="s">
        <v>367</v>
      </c>
      <c r="B176" s="5" t="s">
        <v>368</v>
      </c>
      <c r="C176" s="5" t="s">
        <v>48</v>
      </c>
      <c r="D176" s="4" t="s">
        <v>369</v>
      </c>
      <c r="E176" s="1">
        <v>17</v>
      </c>
      <c r="F176" s="1">
        <v>25</v>
      </c>
      <c r="G176" s="2">
        <v>1.4705882352941178</v>
      </c>
    </row>
    <row r="177" spans="1:7" x14ac:dyDescent="0.35">
      <c r="A177" s="4" t="s">
        <v>370</v>
      </c>
      <c r="B177" s="5" t="s">
        <v>371</v>
      </c>
      <c r="C177" s="5" t="s">
        <v>9</v>
      </c>
      <c r="D177" s="4" t="s">
        <v>372</v>
      </c>
      <c r="E177" s="1">
        <v>28</v>
      </c>
      <c r="F177" s="1">
        <v>9</v>
      </c>
      <c r="G177" s="2">
        <v>0.32142857142857145</v>
      </c>
    </row>
    <row r="178" spans="1:7" x14ac:dyDescent="0.35">
      <c r="A178" s="4" t="s">
        <v>373</v>
      </c>
      <c r="B178" s="5" t="s">
        <v>374</v>
      </c>
      <c r="C178" s="5" t="s">
        <v>48</v>
      </c>
      <c r="D178" s="4" t="s">
        <v>375</v>
      </c>
      <c r="E178" s="1">
        <v>4</v>
      </c>
      <c r="F178" s="1">
        <v>1</v>
      </c>
      <c r="G178" s="2">
        <v>0.25</v>
      </c>
    </row>
    <row r="179" spans="1:7" x14ac:dyDescent="0.35">
      <c r="A179" s="4" t="s">
        <v>376</v>
      </c>
      <c r="B179" s="5" t="s">
        <v>377</v>
      </c>
      <c r="C179" s="5" t="s">
        <v>16</v>
      </c>
      <c r="D179" s="4" t="s">
        <v>378</v>
      </c>
      <c r="E179" s="1">
        <v>1</v>
      </c>
      <c r="F179" s="1">
        <v>3</v>
      </c>
      <c r="G179" s="2">
        <v>3</v>
      </c>
    </row>
    <row r="180" spans="1:7" x14ac:dyDescent="0.35">
      <c r="A180" s="4" t="s">
        <v>379</v>
      </c>
      <c r="B180" s="5" t="s">
        <v>380</v>
      </c>
      <c r="C180" s="5" t="s">
        <v>48</v>
      </c>
      <c r="D180" s="4" t="s">
        <v>381</v>
      </c>
      <c r="E180" s="1">
        <v>5</v>
      </c>
      <c r="F180" s="1">
        <v>2</v>
      </c>
      <c r="G180" s="2">
        <v>0.4</v>
      </c>
    </row>
    <row r="181" spans="1:7" x14ac:dyDescent="0.35">
      <c r="A181" s="4" t="s">
        <v>382</v>
      </c>
      <c r="B181" s="5" t="s">
        <v>383</v>
      </c>
      <c r="C181" s="5" t="s">
        <v>48</v>
      </c>
      <c r="D181" s="4" t="s">
        <v>384</v>
      </c>
      <c r="E181" s="1">
        <v>5</v>
      </c>
      <c r="F181" s="1">
        <v>3</v>
      </c>
      <c r="G181" s="2">
        <v>0.6</v>
      </c>
    </row>
    <row r="182" spans="1:7" x14ac:dyDescent="0.35">
      <c r="A182" s="4" t="s">
        <v>385</v>
      </c>
      <c r="B182" s="5" t="s">
        <v>386</v>
      </c>
      <c r="C182" s="5" t="s">
        <v>25</v>
      </c>
      <c r="D182" s="4" t="s">
        <v>387</v>
      </c>
      <c r="E182" s="1">
        <v>127</v>
      </c>
      <c r="F182" s="1">
        <v>79</v>
      </c>
      <c r="G182" s="2">
        <v>0.62204724409448819</v>
      </c>
    </row>
    <row r="183" spans="1:7" x14ac:dyDescent="0.35">
      <c r="A183" s="4" t="s">
        <v>388</v>
      </c>
      <c r="B183" s="5" t="s">
        <v>389</v>
      </c>
      <c r="C183" s="5" t="s">
        <v>9</v>
      </c>
      <c r="D183" s="4" t="s">
        <v>390</v>
      </c>
      <c r="E183" s="1">
        <v>90</v>
      </c>
      <c r="F183" s="1">
        <v>36</v>
      </c>
      <c r="G183" s="2">
        <v>0.4</v>
      </c>
    </row>
    <row r="184" spans="1:7" x14ac:dyDescent="0.35">
      <c r="A184" s="4" t="s">
        <v>391</v>
      </c>
      <c r="B184" s="5" t="s">
        <v>392</v>
      </c>
      <c r="C184" s="5" t="s">
        <v>16</v>
      </c>
      <c r="D184" s="4" t="s">
        <v>393</v>
      </c>
      <c r="E184" s="1">
        <v>27</v>
      </c>
      <c r="F184" s="1">
        <v>41</v>
      </c>
      <c r="G184" s="2">
        <v>1.5185185185185186</v>
      </c>
    </row>
    <row r="185" spans="1:7" x14ac:dyDescent="0.35">
      <c r="A185" s="4" t="s">
        <v>394</v>
      </c>
      <c r="B185" s="5" t="s">
        <v>395</v>
      </c>
      <c r="C185" s="5" t="s">
        <v>48</v>
      </c>
      <c r="D185" s="4" t="s">
        <v>396</v>
      </c>
      <c r="E185" s="1">
        <v>27</v>
      </c>
      <c r="F185" s="1">
        <v>13</v>
      </c>
      <c r="G185" s="2">
        <v>0.48148148148148145</v>
      </c>
    </row>
    <row r="186" spans="1:7" x14ac:dyDescent="0.35">
      <c r="A186" s="4" t="s">
        <v>397</v>
      </c>
      <c r="B186" s="5" t="s">
        <v>398</v>
      </c>
      <c r="C186" s="5" t="s">
        <v>16</v>
      </c>
      <c r="D186" s="4" t="s">
        <v>399</v>
      </c>
      <c r="E186" s="1">
        <v>3</v>
      </c>
      <c r="F186" s="1">
        <v>2</v>
      </c>
      <c r="G186" s="2">
        <v>0.66666666666666663</v>
      </c>
    </row>
    <row r="187" spans="1:7" x14ac:dyDescent="0.35">
      <c r="A187" s="4" t="s">
        <v>400</v>
      </c>
      <c r="B187" s="5" t="s">
        <v>401</v>
      </c>
      <c r="C187" s="5" t="s">
        <v>16</v>
      </c>
      <c r="D187" s="4" t="s">
        <v>393</v>
      </c>
      <c r="E187" s="1">
        <v>29</v>
      </c>
      <c r="F187" s="1">
        <v>41</v>
      </c>
      <c r="G187" s="2">
        <v>1.4137931034482758</v>
      </c>
    </row>
    <row r="188" spans="1:7" x14ac:dyDescent="0.35">
      <c r="A188" s="4" t="s">
        <v>402</v>
      </c>
      <c r="B188" s="5" t="s">
        <v>403</v>
      </c>
      <c r="C188" s="5" t="s">
        <v>16</v>
      </c>
      <c r="D188" s="4" t="s">
        <v>404</v>
      </c>
      <c r="E188" s="1">
        <v>2</v>
      </c>
      <c r="F188" s="1">
        <v>12</v>
      </c>
      <c r="G188" s="2">
        <v>6</v>
      </c>
    </row>
    <row r="189" spans="1:7" x14ac:dyDescent="0.35">
      <c r="A189" s="4" t="s">
        <v>405</v>
      </c>
      <c r="B189" s="5" t="s">
        <v>406</v>
      </c>
      <c r="C189" s="5" t="s">
        <v>16</v>
      </c>
      <c r="D189" s="4" t="s">
        <v>407</v>
      </c>
      <c r="E189" s="1">
        <v>3</v>
      </c>
      <c r="F189" s="1">
        <v>8</v>
      </c>
      <c r="G189" s="2">
        <v>2.6666666666666665</v>
      </c>
    </row>
    <row r="190" spans="1:7" x14ac:dyDescent="0.35">
      <c r="A190" s="4" t="s">
        <v>408</v>
      </c>
      <c r="B190" s="5" t="s">
        <v>409</v>
      </c>
      <c r="C190" s="5" t="s">
        <v>16</v>
      </c>
      <c r="D190" s="4" t="s">
        <v>410</v>
      </c>
      <c r="E190" s="1">
        <v>26</v>
      </c>
      <c r="F190" s="1">
        <v>36</v>
      </c>
      <c r="G190" s="2">
        <v>1.3846153846153846</v>
      </c>
    </row>
    <row r="191" spans="1:7" x14ac:dyDescent="0.35">
      <c r="A191" s="4" t="s">
        <v>411</v>
      </c>
      <c r="B191" s="5" t="s">
        <v>412</v>
      </c>
      <c r="C191" s="5" t="s">
        <v>16</v>
      </c>
      <c r="D191" s="4" t="s">
        <v>413</v>
      </c>
      <c r="E191" s="1">
        <v>2</v>
      </c>
      <c r="F191" s="1">
        <v>10</v>
      </c>
      <c r="G191" s="2">
        <v>5</v>
      </c>
    </row>
    <row r="192" spans="1:7" x14ac:dyDescent="0.35">
      <c r="A192" s="4" t="s">
        <v>414</v>
      </c>
      <c r="B192" s="5" t="s">
        <v>415</v>
      </c>
      <c r="C192" s="5" t="s">
        <v>9</v>
      </c>
      <c r="D192" s="4" t="s">
        <v>416</v>
      </c>
      <c r="E192" s="1">
        <v>56</v>
      </c>
      <c r="F192" s="1">
        <v>18</v>
      </c>
      <c r="G192" s="2">
        <v>0.32142857142857145</v>
      </c>
    </row>
    <row r="193" spans="1:7" x14ac:dyDescent="0.35">
      <c r="A193" s="4" t="s">
        <v>417</v>
      </c>
      <c r="B193" s="5" t="s">
        <v>418</v>
      </c>
      <c r="C193" s="5" t="s">
        <v>16</v>
      </c>
      <c r="D193" s="4" t="s">
        <v>419</v>
      </c>
      <c r="E193" s="1">
        <v>47</v>
      </c>
      <c r="F193" s="1">
        <v>25</v>
      </c>
      <c r="G193" s="2">
        <v>0.53191489361702127</v>
      </c>
    </row>
    <row r="194" spans="1:7" x14ac:dyDescent="0.35">
      <c r="A194" s="8" t="s">
        <v>420</v>
      </c>
      <c r="B194" s="8" t="s">
        <v>421</v>
      </c>
      <c r="C194" s="8" t="s">
        <v>16</v>
      </c>
      <c r="D194" s="4" t="s">
        <v>422</v>
      </c>
      <c r="E194" s="1">
        <v>144</v>
      </c>
      <c r="F194" s="1">
        <v>197</v>
      </c>
      <c r="G194" s="2">
        <v>1.3680555555555556</v>
      </c>
    </row>
    <row r="195" spans="1:7" x14ac:dyDescent="0.35">
      <c r="A195" s="7" t="str">
        <f t="shared" ref="A195:A197" si="55">A194</f>
        <v>MO-606</v>
      </c>
      <c r="B195" s="7" t="str">
        <f t="shared" ref="B195:C197" si="56">B194</f>
        <v>Missouri Balance of State CoC</v>
      </c>
      <c r="C195" s="7" t="str">
        <f t="shared" si="56"/>
        <v>Largely Rural CoC</v>
      </c>
      <c r="D195" s="4" t="s">
        <v>423</v>
      </c>
      <c r="E195" s="1">
        <v>144</v>
      </c>
      <c r="F195" s="1">
        <v>197</v>
      </c>
      <c r="G195" s="2">
        <v>1.3680555555555556</v>
      </c>
    </row>
    <row r="196" spans="1:7" x14ac:dyDescent="0.35">
      <c r="A196" s="7" t="str">
        <f t="shared" si="55"/>
        <v>MO-606</v>
      </c>
      <c r="B196" s="7" t="str">
        <f t="shared" si="56"/>
        <v>Missouri Balance of State CoC</v>
      </c>
      <c r="C196" s="7" t="str">
        <f t="shared" si="56"/>
        <v>Largely Rural CoC</v>
      </c>
      <c r="D196" s="4" t="s">
        <v>424</v>
      </c>
      <c r="E196" s="1">
        <v>144</v>
      </c>
      <c r="F196" s="1">
        <v>197</v>
      </c>
      <c r="G196" s="2">
        <v>1.3680555555555556</v>
      </c>
    </row>
    <row r="197" spans="1:7" x14ac:dyDescent="0.35">
      <c r="A197" s="7" t="str">
        <f t="shared" si="55"/>
        <v>MO-606</v>
      </c>
      <c r="B197" s="7" t="str">
        <f t="shared" si="56"/>
        <v>Missouri Balance of State CoC</v>
      </c>
      <c r="C197" s="7" t="str">
        <f t="shared" si="56"/>
        <v>Largely Rural CoC</v>
      </c>
      <c r="D197" s="4" t="s">
        <v>425</v>
      </c>
      <c r="E197" s="1">
        <v>144</v>
      </c>
      <c r="F197" s="1">
        <v>197</v>
      </c>
      <c r="G197" s="2">
        <v>1.3680555555555556</v>
      </c>
    </row>
    <row r="198" spans="1:7" x14ac:dyDescent="0.35">
      <c r="A198" s="4" t="s">
        <v>426</v>
      </c>
      <c r="B198" s="5" t="s">
        <v>427</v>
      </c>
      <c r="C198" s="5" t="s">
        <v>16</v>
      </c>
      <c r="D198" s="4" t="s">
        <v>428</v>
      </c>
      <c r="E198" s="1">
        <v>23</v>
      </c>
      <c r="F198" s="1">
        <v>16</v>
      </c>
      <c r="G198" s="2">
        <v>0.69565217391304346</v>
      </c>
    </row>
    <row r="199" spans="1:7" x14ac:dyDescent="0.35">
      <c r="A199" s="4" t="s">
        <v>429</v>
      </c>
      <c r="B199" s="5" t="s">
        <v>430</v>
      </c>
      <c r="C199" s="5" t="s">
        <v>16</v>
      </c>
      <c r="D199" s="4" t="s">
        <v>431</v>
      </c>
      <c r="E199" s="1">
        <v>11</v>
      </c>
      <c r="F199" s="1">
        <v>70</v>
      </c>
      <c r="G199" s="2">
        <v>6.3636363636363633</v>
      </c>
    </row>
    <row r="200" spans="1:7" x14ac:dyDescent="0.35">
      <c r="A200" s="8" t="s">
        <v>432</v>
      </c>
      <c r="B200" s="8" t="s">
        <v>433</v>
      </c>
      <c r="C200" s="8" t="s">
        <v>16</v>
      </c>
      <c r="D200" s="4" t="s">
        <v>434</v>
      </c>
      <c r="E200" s="1">
        <v>207</v>
      </c>
      <c r="F200" s="1">
        <v>250</v>
      </c>
      <c r="G200" s="2">
        <v>1.2077294685990339</v>
      </c>
    </row>
    <row r="201" spans="1:7" x14ac:dyDescent="0.35">
      <c r="A201" s="7" t="str">
        <f>A200</f>
        <v>MT-500</v>
      </c>
      <c r="B201" s="7" t="str">
        <f t="shared" ref="B201:C201" si="57">B200</f>
        <v>Montana Statewide CoC</v>
      </c>
      <c r="C201" s="7" t="str">
        <f t="shared" si="57"/>
        <v>Largely Rural CoC</v>
      </c>
      <c r="D201" s="4" t="s">
        <v>435</v>
      </c>
      <c r="E201" s="1">
        <v>207</v>
      </c>
      <c r="F201" s="1">
        <v>250</v>
      </c>
      <c r="G201" s="2">
        <v>1.2077294685990339</v>
      </c>
    </row>
    <row r="202" spans="1:7" x14ac:dyDescent="0.35">
      <c r="A202" s="4" t="s">
        <v>436</v>
      </c>
      <c r="B202" s="5" t="s">
        <v>437</v>
      </c>
      <c r="C202" s="5" t="s">
        <v>9</v>
      </c>
      <c r="D202" s="4" t="s">
        <v>438</v>
      </c>
      <c r="E202" s="1">
        <v>40</v>
      </c>
      <c r="F202" s="1">
        <v>24</v>
      </c>
      <c r="G202" s="2">
        <v>0.6</v>
      </c>
    </row>
    <row r="203" spans="1:7" x14ac:dyDescent="0.35">
      <c r="A203" s="4" t="s">
        <v>439</v>
      </c>
      <c r="B203" s="5" t="s">
        <v>440</v>
      </c>
      <c r="C203" s="5" t="s">
        <v>48</v>
      </c>
      <c r="D203" s="4" t="s">
        <v>441</v>
      </c>
      <c r="E203" s="1">
        <v>195</v>
      </c>
      <c r="F203" s="1">
        <v>102</v>
      </c>
      <c r="G203" s="2">
        <v>0.52307692307692311</v>
      </c>
    </row>
    <row r="204" spans="1:7" x14ac:dyDescent="0.35">
      <c r="A204" s="8" t="s">
        <v>442</v>
      </c>
      <c r="B204" s="8" t="s">
        <v>443</v>
      </c>
      <c r="C204" s="8" t="s">
        <v>16</v>
      </c>
      <c r="D204" s="4" t="s">
        <v>444</v>
      </c>
      <c r="E204" s="1">
        <v>175</v>
      </c>
      <c r="F204" s="1">
        <v>100</v>
      </c>
      <c r="G204" s="2">
        <v>0.5714285714285714</v>
      </c>
    </row>
    <row r="205" spans="1:7" x14ac:dyDescent="0.35">
      <c r="A205" s="7" t="str">
        <f>A204</f>
        <v>NC-503</v>
      </c>
      <c r="B205" s="7" t="str">
        <f t="shared" ref="B205:C205" si="58">B204</f>
        <v>North Carolina Balance of State CoC</v>
      </c>
      <c r="C205" s="7" t="str">
        <f t="shared" si="58"/>
        <v>Largely Rural CoC</v>
      </c>
      <c r="D205" s="4" t="s">
        <v>445</v>
      </c>
      <c r="E205" s="1">
        <v>175</v>
      </c>
      <c r="F205" s="1">
        <v>100</v>
      </c>
      <c r="G205" s="2">
        <v>0.5714285714285714</v>
      </c>
    </row>
    <row r="206" spans="1:7" x14ac:dyDescent="0.35">
      <c r="A206" s="4" t="s">
        <v>446</v>
      </c>
      <c r="B206" s="5" t="s">
        <v>447</v>
      </c>
      <c r="C206" s="5" t="s">
        <v>9</v>
      </c>
      <c r="D206" s="4" t="s">
        <v>448</v>
      </c>
      <c r="E206" s="1">
        <v>55</v>
      </c>
      <c r="F206" s="1">
        <v>29</v>
      </c>
      <c r="G206" s="2">
        <v>0.52727272727272723</v>
      </c>
    </row>
    <row r="207" spans="1:7" x14ac:dyDescent="0.35">
      <c r="A207" s="4" t="s">
        <v>449</v>
      </c>
      <c r="B207" s="5" t="s">
        <v>450</v>
      </c>
      <c r="C207" s="5" t="s">
        <v>25</v>
      </c>
      <c r="D207" s="4" t="s">
        <v>451</v>
      </c>
      <c r="E207" s="1">
        <v>143</v>
      </c>
      <c r="F207" s="1">
        <v>60</v>
      </c>
      <c r="G207" s="2">
        <v>0.41958041958041958</v>
      </c>
    </row>
    <row r="208" spans="1:7" x14ac:dyDescent="0.35">
      <c r="A208" s="4" t="s">
        <v>452</v>
      </c>
      <c r="B208" s="5" t="s">
        <v>453</v>
      </c>
      <c r="C208" s="5" t="s">
        <v>48</v>
      </c>
      <c r="D208" s="4" t="s">
        <v>454</v>
      </c>
      <c r="E208" s="1">
        <v>25</v>
      </c>
      <c r="F208" s="1">
        <v>22</v>
      </c>
      <c r="G208" s="2">
        <v>0.88</v>
      </c>
    </row>
    <row r="209" spans="1:7" x14ac:dyDescent="0.35">
      <c r="A209" s="8" t="s">
        <v>455</v>
      </c>
      <c r="B209" s="8" t="s">
        <v>456</v>
      </c>
      <c r="C209" s="8" t="s">
        <v>16</v>
      </c>
      <c r="D209" s="4" t="s">
        <v>457</v>
      </c>
      <c r="E209" s="1">
        <v>3</v>
      </c>
      <c r="F209" s="1">
        <v>5</v>
      </c>
      <c r="G209" s="2">
        <v>1.6666666666666667</v>
      </c>
    </row>
    <row r="210" spans="1:7" x14ac:dyDescent="0.35">
      <c r="A210" s="7" t="str">
        <f>A209</f>
        <v>NC-516</v>
      </c>
      <c r="B210" s="7" t="str">
        <f t="shared" ref="B210:C210" si="59">B209</f>
        <v>Northwest North Carolina CoC</v>
      </c>
      <c r="C210" s="7" t="str">
        <f t="shared" si="59"/>
        <v>Largely Rural CoC</v>
      </c>
      <c r="D210" s="4" t="s">
        <v>458</v>
      </c>
      <c r="E210" s="1">
        <v>3</v>
      </c>
      <c r="F210" s="1">
        <v>5</v>
      </c>
      <c r="G210" s="2">
        <v>1.6666666666666667</v>
      </c>
    </row>
    <row r="211" spans="1:7" x14ac:dyDescent="0.35">
      <c r="A211" s="4" t="s">
        <v>459</v>
      </c>
      <c r="B211" s="5" t="s">
        <v>460</v>
      </c>
      <c r="C211" s="5" t="s">
        <v>16</v>
      </c>
      <c r="D211" s="4" t="s">
        <v>461</v>
      </c>
      <c r="E211" s="1">
        <v>27</v>
      </c>
      <c r="F211" s="1">
        <v>56</v>
      </c>
      <c r="G211" s="2">
        <v>2.074074074074074</v>
      </c>
    </row>
    <row r="212" spans="1:7" x14ac:dyDescent="0.35">
      <c r="A212" s="4" t="s">
        <v>462</v>
      </c>
      <c r="B212" s="5" t="s">
        <v>463</v>
      </c>
      <c r="C212" s="5" t="s">
        <v>16</v>
      </c>
      <c r="D212" s="4" t="s">
        <v>464</v>
      </c>
      <c r="E212" s="1">
        <v>19</v>
      </c>
      <c r="F212" s="1">
        <v>15</v>
      </c>
      <c r="G212" s="2">
        <v>0.78947368421052633</v>
      </c>
    </row>
    <row r="213" spans="1:7" x14ac:dyDescent="0.35">
      <c r="A213" s="4" t="s">
        <v>465</v>
      </c>
      <c r="B213" s="5" t="s">
        <v>466</v>
      </c>
      <c r="C213" s="5" t="s">
        <v>25</v>
      </c>
      <c r="D213" s="4" t="s">
        <v>467</v>
      </c>
      <c r="E213" s="1">
        <v>92</v>
      </c>
      <c r="F213" s="1">
        <v>60</v>
      </c>
      <c r="G213" s="2">
        <v>0.65217391304347827</v>
      </c>
    </row>
    <row r="214" spans="1:7" x14ac:dyDescent="0.35">
      <c r="A214" s="4" t="s">
        <v>468</v>
      </c>
      <c r="B214" s="5" t="s">
        <v>469</v>
      </c>
      <c r="C214" s="5" t="s">
        <v>9</v>
      </c>
      <c r="D214" s="4" t="s">
        <v>470</v>
      </c>
      <c r="E214" s="1">
        <v>21</v>
      </c>
      <c r="F214" s="1">
        <v>21</v>
      </c>
      <c r="G214" s="2">
        <v>1</v>
      </c>
    </row>
    <row r="215" spans="1:7" x14ac:dyDescent="0.35">
      <c r="A215" s="8" t="s">
        <v>471</v>
      </c>
      <c r="B215" s="8" t="s">
        <v>472</v>
      </c>
      <c r="C215" s="8" t="s">
        <v>16</v>
      </c>
      <c r="D215" s="4" t="s">
        <v>473</v>
      </c>
      <c r="E215" s="1">
        <v>20</v>
      </c>
      <c r="F215" s="1">
        <v>91</v>
      </c>
      <c r="G215" s="2">
        <v>4.55</v>
      </c>
    </row>
    <row r="216" spans="1:7" x14ac:dyDescent="0.35">
      <c r="A216" s="7" t="str">
        <f t="shared" ref="A216:A218" si="60">A215</f>
        <v>NH-500</v>
      </c>
      <c r="B216" s="7" t="str">
        <f t="shared" ref="B216:C218" si="61">B215</f>
        <v>New Hampshire Balance of State CoC</v>
      </c>
      <c r="C216" s="7" t="str">
        <f t="shared" si="61"/>
        <v>Largely Rural CoC</v>
      </c>
      <c r="D216" s="4" t="s">
        <v>474</v>
      </c>
      <c r="E216" s="1">
        <v>20</v>
      </c>
      <c r="F216" s="1">
        <v>91</v>
      </c>
      <c r="G216" s="2">
        <v>4.55</v>
      </c>
    </row>
    <row r="217" spans="1:7" x14ac:dyDescent="0.35">
      <c r="A217" s="7" t="str">
        <f t="shared" si="60"/>
        <v>NH-500</v>
      </c>
      <c r="B217" s="7" t="str">
        <f t="shared" si="61"/>
        <v>New Hampshire Balance of State CoC</v>
      </c>
      <c r="C217" s="7" t="str">
        <f t="shared" si="61"/>
        <v>Largely Rural CoC</v>
      </c>
      <c r="D217" s="4" t="s">
        <v>475</v>
      </c>
      <c r="E217" s="1">
        <v>20</v>
      </c>
      <c r="F217" s="1">
        <v>91</v>
      </c>
      <c r="G217" s="2">
        <v>4.55</v>
      </c>
    </row>
    <row r="218" spans="1:7" x14ac:dyDescent="0.35">
      <c r="A218" s="7" t="str">
        <f t="shared" si="60"/>
        <v>NH-500</v>
      </c>
      <c r="B218" s="7" t="str">
        <f t="shared" si="61"/>
        <v>New Hampshire Balance of State CoC</v>
      </c>
      <c r="C218" s="7" t="str">
        <f t="shared" si="61"/>
        <v>Largely Rural CoC</v>
      </c>
      <c r="D218" s="4" t="s">
        <v>476</v>
      </c>
      <c r="E218" s="1">
        <v>20</v>
      </c>
      <c r="F218" s="1">
        <v>91</v>
      </c>
      <c r="G218" s="2">
        <v>4.55</v>
      </c>
    </row>
    <row r="219" spans="1:7" x14ac:dyDescent="0.35">
      <c r="A219" s="8" t="s">
        <v>477</v>
      </c>
      <c r="B219" s="8" t="s">
        <v>478</v>
      </c>
      <c r="C219" s="8" t="s">
        <v>48</v>
      </c>
      <c r="D219" s="4" t="s">
        <v>479</v>
      </c>
      <c r="E219" s="1">
        <v>55</v>
      </c>
      <c r="F219" s="1">
        <v>108</v>
      </c>
      <c r="G219" s="2">
        <v>1.9636363636363636</v>
      </c>
    </row>
    <row r="220" spans="1:7" x14ac:dyDescent="0.35">
      <c r="A220" s="7" t="str">
        <f t="shared" ref="A220:A222" si="62">A219</f>
        <v>NH-502</v>
      </c>
      <c r="B220" s="7" t="str">
        <f t="shared" ref="B220:C222" si="63">B219</f>
        <v>Nashua/Hillsborough County CoC</v>
      </c>
      <c r="C220" s="7" t="str">
        <f t="shared" si="63"/>
        <v>Largely Suburban CoC</v>
      </c>
      <c r="D220" s="4" t="s">
        <v>480</v>
      </c>
      <c r="E220" s="1">
        <v>55</v>
      </c>
      <c r="F220" s="1">
        <v>108</v>
      </c>
      <c r="G220" s="2">
        <v>1.9636363636363636</v>
      </c>
    </row>
    <row r="221" spans="1:7" x14ac:dyDescent="0.35">
      <c r="A221" s="7" t="str">
        <f t="shared" si="62"/>
        <v>NH-502</v>
      </c>
      <c r="B221" s="7" t="str">
        <f t="shared" si="63"/>
        <v>Nashua/Hillsborough County CoC</v>
      </c>
      <c r="C221" s="7" t="str">
        <f t="shared" si="63"/>
        <v>Largely Suburban CoC</v>
      </c>
      <c r="D221" s="4" t="s">
        <v>295</v>
      </c>
      <c r="E221" s="1">
        <v>55</v>
      </c>
      <c r="F221" s="1">
        <v>108</v>
      </c>
      <c r="G221" s="2">
        <v>1.9636363636363636</v>
      </c>
    </row>
    <row r="222" spans="1:7" x14ac:dyDescent="0.35">
      <c r="A222" s="7" t="str">
        <f t="shared" si="62"/>
        <v>NH-502</v>
      </c>
      <c r="B222" s="7" t="str">
        <f t="shared" si="63"/>
        <v>Nashua/Hillsborough County CoC</v>
      </c>
      <c r="C222" s="7" t="str">
        <f t="shared" si="63"/>
        <v>Largely Suburban CoC</v>
      </c>
      <c r="D222" s="4" t="s">
        <v>481</v>
      </c>
      <c r="E222" s="1">
        <v>55</v>
      </c>
      <c r="F222" s="1">
        <v>108</v>
      </c>
      <c r="G222" s="2">
        <v>1.9636363636363636</v>
      </c>
    </row>
    <row r="223" spans="1:7" x14ac:dyDescent="0.35">
      <c r="A223" s="4" t="s">
        <v>482</v>
      </c>
      <c r="B223" s="5" t="s">
        <v>483</v>
      </c>
      <c r="C223" s="5" t="s">
        <v>48</v>
      </c>
      <c r="D223" s="4" t="s">
        <v>484</v>
      </c>
      <c r="E223" s="1">
        <v>29</v>
      </c>
      <c r="F223" s="1">
        <v>27</v>
      </c>
      <c r="G223" s="2">
        <v>0.93103448275862066</v>
      </c>
    </row>
    <row r="224" spans="1:7" x14ac:dyDescent="0.35">
      <c r="A224" s="8" t="s">
        <v>485</v>
      </c>
      <c r="B224" s="8" t="s">
        <v>486</v>
      </c>
      <c r="C224" s="8" t="s">
        <v>48</v>
      </c>
      <c r="D224" s="4" t="s">
        <v>487</v>
      </c>
      <c r="E224" s="1">
        <v>8</v>
      </c>
      <c r="F224" s="1">
        <v>24</v>
      </c>
      <c r="G224" s="2">
        <v>3</v>
      </c>
    </row>
    <row r="225" spans="1:7" x14ac:dyDescent="0.35">
      <c r="A225" s="7" t="str">
        <f>A224</f>
        <v>NJ-501</v>
      </c>
      <c r="B225" s="7" t="str">
        <f t="shared" ref="B225:C225" si="64">B224</f>
        <v>Bergen County CoC</v>
      </c>
      <c r="C225" s="7" t="str">
        <f t="shared" si="64"/>
        <v>Largely Suburban CoC</v>
      </c>
      <c r="D225" s="4" t="s">
        <v>488</v>
      </c>
      <c r="E225" s="1">
        <v>8</v>
      </c>
      <c r="F225" s="1">
        <v>24</v>
      </c>
      <c r="G225" s="2">
        <v>3</v>
      </c>
    </row>
    <row r="226" spans="1:7" x14ac:dyDescent="0.35">
      <c r="A226" s="4" t="s">
        <v>489</v>
      </c>
      <c r="B226" s="5" t="s">
        <v>490</v>
      </c>
      <c r="C226" s="5" t="s">
        <v>48</v>
      </c>
      <c r="D226" s="4" t="s">
        <v>491</v>
      </c>
      <c r="E226" s="1">
        <v>15</v>
      </c>
      <c r="F226" s="1">
        <v>6</v>
      </c>
      <c r="G226" s="2">
        <v>0.4</v>
      </c>
    </row>
    <row r="227" spans="1:7" x14ac:dyDescent="0.35">
      <c r="A227" s="4" t="s">
        <v>492</v>
      </c>
      <c r="B227" s="5" t="s">
        <v>493</v>
      </c>
      <c r="C227" s="5" t="s">
        <v>48</v>
      </c>
      <c r="D227" s="4" t="s">
        <v>494</v>
      </c>
      <c r="E227" s="1">
        <v>115</v>
      </c>
      <c r="F227" s="1">
        <v>66</v>
      </c>
      <c r="G227" s="2">
        <v>0.57391304347826089</v>
      </c>
    </row>
    <row r="228" spans="1:7" x14ac:dyDescent="0.35">
      <c r="A228" s="8" t="s">
        <v>495</v>
      </c>
      <c r="B228" s="8" t="s">
        <v>496</v>
      </c>
      <c r="C228" s="8" t="s">
        <v>48</v>
      </c>
      <c r="D228" s="4" t="s">
        <v>497</v>
      </c>
      <c r="E228" s="1">
        <v>69</v>
      </c>
      <c r="F228" s="1">
        <v>132</v>
      </c>
      <c r="G228" s="2">
        <v>1.9130434782608696</v>
      </c>
    </row>
    <row r="229" spans="1:7" x14ac:dyDescent="0.35">
      <c r="A229" s="7" t="str">
        <f>A228</f>
        <v>NJ-504</v>
      </c>
      <c r="B229" s="7" t="str">
        <f t="shared" ref="B229:C229" si="65">B228</f>
        <v>Newark/Essex County CoC</v>
      </c>
      <c r="C229" s="7" t="str">
        <f t="shared" si="65"/>
        <v>Largely Suburban CoC</v>
      </c>
      <c r="D229" s="4" t="s">
        <v>498</v>
      </c>
      <c r="E229" s="1">
        <v>69</v>
      </c>
      <c r="F229" s="1">
        <v>132</v>
      </c>
      <c r="G229" s="2">
        <v>1.9130434782608696</v>
      </c>
    </row>
    <row r="230" spans="1:7" x14ac:dyDescent="0.35">
      <c r="A230" s="8" t="s">
        <v>499</v>
      </c>
      <c r="B230" s="8" t="s">
        <v>500</v>
      </c>
      <c r="C230" s="8" t="s">
        <v>48</v>
      </c>
      <c r="D230" s="4" t="s">
        <v>487</v>
      </c>
      <c r="E230" s="1">
        <v>23</v>
      </c>
      <c r="F230" s="1">
        <v>26</v>
      </c>
      <c r="G230" s="2">
        <v>1.1304347826086956</v>
      </c>
    </row>
    <row r="231" spans="1:7" x14ac:dyDescent="0.35">
      <c r="A231" s="7" t="str">
        <f>A230</f>
        <v>NJ-506</v>
      </c>
      <c r="B231" s="7" t="str">
        <f t="shared" ref="B231:C231" si="66">B230</f>
        <v>Jersey City, Bayonne/Hudson County CoC</v>
      </c>
      <c r="C231" s="7" t="str">
        <f t="shared" si="66"/>
        <v>Largely Suburban CoC</v>
      </c>
      <c r="D231" s="4" t="s">
        <v>501</v>
      </c>
      <c r="E231" s="1">
        <v>23</v>
      </c>
      <c r="F231" s="1">
        <v>26</v>
      </c>
      <c r="G231" s="2">
        <v>1.1304347826086956</v>
      </c>
    </row>
    <row r="232" spans="1:7" x14ac:dyDescent="0.35">
      <c r="A232" s="4" t="s">
        <v>502</v>
      </c>
      <c r="B232" s="5" t="s">
        <v>503</v>
      </c>
      <c r="C232" s="5" t="s">
        <v>48</v>
      </c>
      <c r="D232" s="4" t="s">
        <v>504</v>
      </c>
      <c r="E232" s="1">
        <v>14</v>
      </c>
      <c r="F232" s="1">
        <v>11</v>
      </c>
      <c r="G232" s="2">
        <v>0.7857142857142857</v>
      </c>
    </row>
    <row r="233" spans="1:7" x14ac:dyDescent="0.35">
      <c r="A233" s="4" t="s">
        <v>505</v>
      </c>
      <c r="B233" s="5" t="s">
        <v>506</v>
      </c>
      <c r="C233" s="5" t="s">
        <v>48</v>
      </c>
      <c r="D233" s="4" t="s">
        <v>487</v>
      </c>
      <c r="E233" s="1">
        <v>14</v>
      </c>
      <c r="F233" s="1">
        <v>9</v>
      </c>
      <c r="G233" s="2">
        <v>0.6428571428571429</v>
      </c>
    </row>
    <row r="234" spans="1:7" x14ac:dyDescent="0.35">
      <c r="A234" s="8" t="s">
        <v>507</v>
      </c>
      <c r="B234" s="8" t="s">
        <v>508</v>
      </c>
      <c r="C234" s="8" t="s">
        <v>48</v>
      </c>
      <c r="D234" s="4" t="s">
        <v>509</v>
      </c>
      <c r="E234" s="1">
        <v>4</v>
      </c>
      <c r="F234" s="1">
        <v>5</v>
      </c>
      <c r="G234" s="2">
        <v>1.25</v>
      </c>
    </row>
    <row r="235" spans="1:7" x14ac:dyDescent="0.35">
      <c r="A235" s="7" t="str">
        <f>A234</f>
        <v>NJ-509</v>
      </c>
      <c r="B235" s="7" t="str">
        <f t="shared" ref="B235:C235" si="67">B234</f>
        <v>Morris County CoC</v>
      </c>
      <c r="C235" s="7" t="str">
        <f t="shared" si="67"/>
        <v>Largely Suburban CoC</v>
      </c>
      <c r="D235" s="4" t="s">
        <v>510</v>
      </c>
      <c r="E235" s="1">
        <v>4</v>
      </c>
      <c r="F235" s="1">
        <v>5</v>
      </c>
      <c r="G235" s="2">
        <v>1.25</v>
      </c>
    </row>
    <row r="236" spans="1:7" x14ac:dyDescent="0.35">
      <c r="A236" s="8" t="s">
        <v>511</v>
      </c>
      <c r="B236" s="8" t="s">
        <v>512</v>
      </c>
      <c r="C236" s="8" t="s">
        <v>48</v>
      </c>
      <c r="D236" s="4" t="s">
        <v>513</v>
      </c>
      <c r="E236" s="1">
        <v>19</v>
      </c>
      <c r="F236" s="1">
        <v>18</v>
      </c>
      <c r="G236" s="2">
        <v>0.94736842105263153</v>
      </c>
    </row>
    <row r="237" spans="1:7" x14ac:dyDescent="0.35">
      <c r="A237" s="7" t="str">
        <f>A236</f>
        <v>NJ-511</v>
      </c>
      <c r="B237" s="7" t="str">
        <f t="shared" ref="B237:C237" si="68">B236</f>
        <v>Paterson/Passaic County CoC</v>
      </c>
      <c r="C237" s="7" t="str">
        <f t="shared" si="68"/>
        <v>Largely Suburban CoC</v>
      </c>
      <c r="D237" s="4" t="s">
        <v>514</v>
      </c>
      <c r="E237" s="1">
        <v>19</v>
      </c>
      <c r="F237" s="1">
        <v>18</v>
      </c>
      <c r="G237" s="2">
        <v>0.94736842105263153</v>
      </c>
    </row>
    <row r="238" spans="1:7" x14ac:dyDescent="0.35">
      <c r="A238" s="8" t="s">
        <v>515</v>
      </c>
      <c r="B238" s="8" t="s">
        <v>516</v>
      </c>
      <c r="C238" s="8" t="s">
        <v>48</v>
      </c>
      <c r="D238" s="4" t="s">
        <v>517</v>
      </c>
      <c r="E238" s="1">
        <v>53</v>
      </c>
      <c r="F238" s="1">
        <v>56</v>
      </c>
      <c r="G238" s="2">
        <v>1.0566037735849056</v>
      </c>
    </row>
    <row r="239" spans="1:7" x14ac:dyDescent="0.35">
      <c r="A239" s="7" t="str">
        <f>A238</f>
        <v>NJ-513</v>
      </c>
      <c r="B239" s="7" t="str">
        <f t="shared" ref="B239:C239" si="69">B238</f>
        <v>Somerset County CoC</v>
      </c>
      <c r="C239" s="7" t="str">
        <f t="shared" si="69"/>
        <v>Largely Suburban CoC</v>
      </c>
      <c r="D239" s="4" t="s">
        <v>518</v>
      </c>
      <c r="E239" s="1">
        <v>53</v>
      </c>
      <c r="F239" s="1">
        <v>56</v>
      </c>
      <c r="G239" s="2">
        <v>1.0566037735849056</v>
      </c>
    </row>
    <row r="240" spans="1:7" x14ac:dyDescent="0.35">
      <c r="A240" s="8" t="s">
        <v>519</v>
      </c>
      <c r="B240" s="8" t="s">
        <v>520</v>
      </c>
      <c r="C240" s="8" t="s">
        <v>48</v>
      </c>
      <c r="D240" s="4" t="s">
        <v>521</v>
      </c>
      <c r="E240" s="1">
        <v>6</v>
      </c>
      <c r="F240" s="1">
        <v>29</v>
      </c>
      <c r="G240" s="2">
        <v>4.833333333333333</v>
      </c>
    </row>
    <row r="241" spans="1:7" x14ac:dyDescent="0.35">
      <c r="A241" s="7" t="str">
        <f>A240</f>
        <v>NJ-515</v>
      </c>
      <c r="B241" s="7" t="str">
        <f t="shared" ref="B241:C241" si="70">B240</f>
        <v>Elizabeth/Union County CoC</v>
      </c>
      <c r="C241" s="7" t="str">
        <f t="shared" si="70"/>
        <v>Largely Suburban CoC</v>
      </c>
      <c r="D241" s="4" t="s">
        <v>522</v>
      </c>
      <c r="E241" s="1">
        <v>6</v>
      </c>
      <c r="F241" s="1">
        <v>29</v>
      </c>
      <c r="G241" s="2">
        <v>4.833333333333333</v>
      </c>
    </row>
    <row r="242" spans="1:7" x14ac:dyDescent="0.35">
      <c r="A242" s="4" t="s">
        <v>523</v>
      </c>
      <c r="B242" s="5" t="s">
        <v>524</v>
      </c>
      <c r="C242" s="5" t="s">
        <v>48</v>
      </c>
      <c r="D242" s="4" t="s">
        <v>525</v>
      </c>
      <c r="E242" s="1">
        <v>49</v>
      </c>
      <c r="F242" s="1">
        <v>24</v>
      </c>
      <c r="G242" s="2">
        <v>0.48979591836734693</v>
      </c>
    </row>
    <row r="243" spans="1:7" x14ac:dyDescent="0.35">
      <c r="A243" s="4" t="s">
        <v>526</v>
      </c>
      <c r="B243" s="5" t="s">
        <v>527</v>
      </c>
      <c r="C243" s="5" t="s">
        <v>16</v>
      </c>
      <c r="D243" s="4" t="s">
        <v>528</v>
      </c>
      <c r="E243" s="1">
        <v>80</v>
      </c>
      <c r="F243" s="1">
        <v>187</v>
      </c>
      <c r="G243" s="2">
        <v>2.3374999999999999</v>
      </c>
    </row>
    <row r="244" spans="1:7" x14ac:dyDescent="0.35">
      <c r="A244" s="4" t="s">
        <v>529</v>
      </c>
      <c r="B244" s="5" t="s">
        <v>530</v>
      </c>
      <c r="C244" s="5" t="s">
        <v>25</v>
      </c>
      <c r="D244" s="4" t="s">
        <v>531</v>
      </c>
      <c r="E244" s="1">
        <v>912</v>
      </c>
      <c r="F244" s="1">
        <v>118</v>
      </c>
      <c r="G244" s="2">
        <v>0.12938596491228072</v>
      </c>
    </row>
    <row r="245" spans="1:7" x14ac:dyDescent="0.35">
      <c r="A245" s="4" t="s">
        <v>532</v>
      </c>
      <c r="B245" s="5" t="s">
        <v>533</v>
      </c>
      <c r="C245" s="5" t="s">
        <v>16</v>
      </c>
      <c r="D245" s="4" t="s">
        <v>534</v>
      </c>
      <c r="E245" s="1">
        <v>30</v>
      </c>
      <c r="F245" s="1">
        <v>7</v>
      </c>
      <c r="G245" s="2">
        <v>0.23333333333333334</v>
      </c>
    </row>
    <row r="246" spans="1:7" x14ac:dyDescent="0.35">
      <c r="A246" s="4" t="s">
        <v>535</v>
      </c>
      <c r="B246" s="5" t="s">
        <v>536</v>
      </c>
      <c r="C246" s="5" t="s">
        <v>48</v>
      </c>
      <c r="D246" s="4" t="s">
        <v>537</v>
      </c>
      <c r="E246" s="1">
        <v>52</v>
      </c>
      <c r="F246" s="1">
        <v>104</v>
      </c>
      <c r="G246" s="2">
        <v>2</v>
      </c>
    </row>
    <row r="247" spans="1:7" x14ac:dyDescent="0.35">
      <c r="A247" s="4" t="s">
        <v>538</v>
      </c>
      <c r="B247" s="5" t="s">
        <v>539</v>
      </c>
      <c r="C247" s="5" t="s">
        <v>16</v>
      </c>
      <c r="D247" s="4" t="s">
        <v>540</v>
      </c>
      <c r="E247" s="1">
        <v>13</v>
      </c>
      <c r="F247" s="1">
        <v>14</v>
      </c>
      <c r="G247" s="2">
        <v>1.0769230769230769</v>
      </c>
    </row>
    <row r="248" spans="1:7" x14ac:dyDescent="0.35">
      <c r="A248" s="4" t="s">
        <v>541</v>
      </c>
      <c r="B248" s="5" t="s">
        <v>542</v>
      </c>
      <c r="C248" s="5" t="s">
        <v>48</v>
      </c>
      <c r="D248" s="4" t="s">
        <v>543</v>
      </c>
      <c r="E248" s="1">
        <v>77</v>
      </c>
      <c r="F248" s="1">
        <v>92</v>
      </c>
      <c r="G248" s="2">
        <v>1.1948051948051948</v>
      </c>
    </row>
    <row r="249" spans="1:7" x14ac:dyDescent="0.35">
      <c r="A249" s="4" t="s">
        <v>544</v>
      </c>
      <c r="B249" s="5" t="s">
        <v>545</v>
      </c>
      <c r="C249" s="5" t="s">
        <v>16</v>
      </c>
      <c r="D249" s="4" t="s">
        <v>546</v>
      </c>
      <c r="E249" s="1">
        <v>28</v>
      </c>
      <c r="F249" s="1">
        <v>30</v>
      </c>
      <c r="G249" s="2">
        <v>1.0714285714285714</v>
      </c>
    </row>
    <row r="250" spans="1:7" x14ac:dyDescent="0.35">
      <c r="A250" s="4" t="s">
        <v>547</v>
      </c>
      <c r="B250" s="5" t="s">
        <v>548</v>
      </c>
      <c r="C250" s="5" t="s">
        <v>16</v>
      </c>
      <c r="D250" s="4" t="s">
        <v>549</v>
      </c>
      <c r="E250" s="1">
        <v>2</v>
      </c>
      <c r="F250" s="1">
        <v>1</v>
      </c>
      <c r="G250" s="2">
        <v>0.5</v>
      </c>
    </row>
    <row r="251" spans="1:7" x14ac:dyDescent="0.35">
      <c r="A251" s="8" t="s">
        <v>550</v>
      </c>
      <c r="B251" s="8" t="s">
        <v>551</v>
      </c>
      <c r="C251" s="8" t="s">
        <v>25</v>
      </c>
      <c r="D251" s="4" t="s">
        <v>552</v>
      </c>
      <c r="E251" s="1">
        <v>567</v>
      </c>
      <c r="F251" s="1">
        <v>500</v>
      </c>
      <c r="G251" s="2">
        <v>0.88183421516754845</v>
      </c>
    </row>
    <row r="252" spans="1:7" x14ac:dyDescent="0.35">
      <c r="A252" s="7" t="str">
        <f t="shared" ref="A252:A253" si="71">A251</f>
        <v>NY-600</v>
      </c>
      <c r="B252" s="7" t="str">
        <f t="shared" ref="B252:C253" si="72">B251</f>
        <v>New York City CoC</v>
      </c>
      <c r="C252" s="7" t="str">
        <f t="shared" si="72"/>
        <v>Major City CoC</v>
      </c>
      <c r="D252" s="4" t="s">
        <v>553</v>
      </c>
      <c r="E252" s="1">
        <v>567</v>
      </c>
      <c r="F252" s="1">
        <v>500</v>
      </c>
      <c r="G252" s="2">
        <v>0.88183421516754845</v>
      </c>
    </row>
    <row r="253" spans="1:7" x14ac:dyDescent="0.35">
      <c r="A253" s="7" t="str">
        <f t="shared" si="71"/>
        <v>NY-600</v>
      </c>
      <c r="B253" s="7" t="str">
        <f t="shared" si="72"/>
        <v>New York City CoC</v>
      </c>
      <c r="C253" s="7" t="str">
        <f t="shared" si="72"/>
        <v>Major City CoC</v>
      </c>
      <c r="D253" s="4" t="s">
        <v>554</v>
      </c>
      <c r="E253" s="1">
        <v>567</v>
      </c>
      <c r="F253" s="1">
        <v>500</v>
      </c>
      <c r="G253" s="2">
        <v>0.88183421516754845</v>
      </c>
    </row>
    <row r="254" spans="1:7" x14ac:dyDescent="0.35">
      <c r="A254" s="8" t="s">
        <v>555</v>
      </c>
      <c r="B254" s="8" t="s">
        <v>556</v>
      </c>
      <c r="C254" s="8" t="s">
        <v>48</v>
      </c>
      <c r="D254" s="4" t="s">
        <v>557</v>
      </c>
      <c r="E254" s="1">
        <v>102</v>
      </c>
      <c r="F254" s="1">
        <v>121</v>
      </c>
      <c r="G254" s="2">
        <v>1.1862745098039216</v>
      </c>
    </row>
    <row r="255" spans="1:7" x14ac:dyDescent="0.35">
      <c r="A255" s="7" t="str">
        <f>A254</f>
        <v>NY-603</v>
      </c>
      <c r="B255" s="7" t="str">
        <f t="shared" ref="B255:C255" si="73">B254</f>
        <v>Nassau, Suffolk Counties CoC</v>
      </c>
      <c r="C255" s="7" t="str">
        <f t="shared" si="73"/>
        <v>Largely Suburban CoC</v>
      </c>
      <c r="D255" s="4" t="s">
        <v>558</v>
      </c>
      <c r="E255" s="1">
        <v>102</v>
      </c>
      <c r="F255" s="1">
        <v>121</v>
      </c>
      <c r="G255" s="2">
        <v>1.1862745098039216</v>
      </c>
    </row>
    <row r="256" spans="1:7" x14ac:dyDescent="0.35">
      <c r="A256" s="8" t="s">
        <v>559</v>
      </c>
      <c r="B256" s="8" t="s">
        <v>560</v>
      </c>
      <c r="C256" s="8" t="s">
        <v>48</v>
      </c>
      <c r="D256" s="4" t="s">
        <v>561</v>
      </c>
      <c r="E256" s="1">
        <v>138</v>
      </c>
      <c r="F256" s="1">
        <v>171</v>
      </c>
      <c r="G256" s="2">
        <v>1.2391304347826086</v>
      </c>
    </row>
    <row r="257" spans="1:7" x14ac:dyDescent="0.35">
      <c r="A257" s="7" t="str">
        <f>A256</f>
        <v>OH-500</v>
      </c>
      <c r="B257" s="7" t="str">
        <f t="shared" ref="B257:C257" si="74">B256</f>
        <v>Cincinnati/Hamilton County CoC</v>
      </c>
      <c r="C257" s="7" t="str">
        <f t="shared" si="74"/>
        <v>Largely Suburban CoC</v>
      </c>
      <c r="D257" s="4" t="s">
        <v>562</v>
      </c>
      <c r="E257" s="1">
        <v>138</v>
      </c>
      <c r="F257" s="1">
        <v>171</v>
      </c>
      <c r="G257" s="2">
        <v>1.2391304347826086</v>
      </c>
    </row>
    <row r="258" spans="1:7" x14ac:dyDescent="0.35">
      <c r="A258" s="4" t="s">
        <v>563</v>
      </c>
      <c r="B258" s="5" t="s">
        <v>564</v>
      </c>
      <c r="C258" s="5" t="s">
        <v>48</v>
      </c>
      <c r="D258" s="4" t="s">
        <v>565</v>
      </c>
      <c r="E258" s="1">
        <v>90</v>
      </c>
      <c r="F258" s="1">
        <v>150</v>
      </c>
      <c r="G258" s="2">
        <v>1.6666666666666667</v>
      </c>
    </row>
    <row r="259" spans="1:7" x14ac:dyDescent="0.35">
      <c r="A259" s="4" t="s">
        <v>566</v>
      </c>
      <c r="B259" s="5" t="s">
        <v>567</v>
      </c>
      <c r="C259" s="5" t="s">
        <v>25</v>
      </c>
      <c r="D259" s="4" t="s">
        <v>568</v>
      </c>
      <c r="E259" s="1">
        <v>101</v>
      </c>
      <c r="F259" s="1">
        <v>113</v>
      </c>
      <c r="G259" s="2">
        <v>1.1188118811881189</v>
      </c>
    </row>
    <row r="260" spans="1:7" x14ac:dyDescent="0.35">
      <c r="A260" s="4" t="s">
        <v>569</v>
      </c>
      <c r="B260" s="5" t="s">
        <v>570</v>
      </c>
      <c r="C260" s="5" t="s">
        <v>48</v>
      </c>
      <c r="D260" s="4" t="s">
        <v>571</v>
      </c>
      <c r="E260" s="1">
        <v>58</v>
      </c>
      <c r="F260" s="1">
        <v>33</v>
      </c>
      <c r="G260" s="2">
        <v>0.56896551724137934</v>
      </c>
    </row>
    <row r="261" spans="1:7" x14ac:dyDescent="0.35">
      <c r="A261" s="4" t="s">
        <v>572</v>
      </c>
      <c r="B261" s="5" t="s">
        <v>573</v>
      </c>
      <c r="C261" s="5" t="s">
        <v>48</v>
      </c>
      <c r="D261" s="4" t="s">
        <v>574</v>
      </c>
      <c r="E261" s="1">
        <v>71</v>
      </c>
      <c r="F261" s="1">
        <v>72</v>
      </c>
      <c r="G261" s="2">
        <v>1.0140845070422535</v>
      </c>
    </row>
    <row r="262" spans="1:7" x14ac:dyDescent="0.35">
      <c r="A262" s="8" t="s">
        <v>575</v>
      </c>
      <c r="B262" s="8" t="s">
        <v>576</v>
      </c>
      <c r="C262" s="8" t="s">
        <v>16</v>
      </c>
      <c r="D262" s="4" t="s">
        <v>577</v>
      </c>
      <c r="E262" s="1">
        <v>148</v>
      </c>
      <c r="F262" s="1">
        <v>288</v>
      </c>
      <c r="G262" s="2">
        <v>1.9459459459459461</v>
      </c>
    </row>
    <row r="263" spans="1:7" x14ac:dyDescent="0.35">
      <c r="A263" s="7" t="str">
        <f t="shared" ref="A263:A267" si="75">A262</f>
        <v>OH-507</v>
      </c>
      <c r="B263" s="7" t="str">
        <f t="shared" ref="B263:C267" si="76">B262</f>
        <v>Ohio Balance of State CoC</v>
      </c>
      <c r="C263" s="7" t="str">
        <f t="shared" si="76"/>
        <v>Largely Rural CoC</v>
      </c>
      <c r="D263" s="4" t="s">
        <v>578</v>
      </c>
      <c r="E263" s="1">
        <v>148</v>
      </c>
      <c r="F263" s="1">
        <v>288</v>
      </c>
      <c r="G263" s="2">
        <v>1.9459459459459461</v>
      </c>
    </row>
    <row r="264" spans="1:7" x14ac:dyDescent="0.35">
      <c r="A264" s="7" t="str">
        <f t="shared" si="75"/>
        <v>OH-507</v>
      </c>
      <c r="B264" s="7" t="str">
        <f t="shared" si="76"/>
        <v>Ohio Balance of State CoC</v>
      </c>
      <c r="C264" s="7" t="str">
        <f t="shared" si="76"/>
        <v>Largely Rural CoC</v>
      </c>
      <c r="D264" s="4" t="s">
        <v>579</v>
      </c>
      <c r="E264" s="1">
        <v>148</v>
      </c>
      <c r="F264" s="1">
        <v>288</v>
      </c>
      <c r="G264" s="2">
        <v>1.9459459459459461</v>
      </c>
    </row>
    <row r="265" spans="1:7" x14ac:dyDescent="0.35">
      <c r="A265" s="7" t="str">
        <f t="shared" si="75"/>
        <v>OH-507</v>
      </c>
      <c r="B265" s="7" t="str">
        <f t="shared" si="76"/>
        <v>Ohio Balance of State CoC</v>
      </c>
      <c r="C265" s="7" t="str">
        <f t="shared" si="76"/>
        <v>Largely Rural CoC</v>
      </c>
      <c r="D265" s="4" t="s">
        <v>580</v>
      </c>
      <c r="E265" s="1">
        <v>148</v>
      </c>
      <c r="F265" s="1">
        <v>288</v>
      </c>
      <c r="G265" s="2">
        <v>1.9459459459459461</v>
      </c>
    </row>
    <row r="266" spans="1:7" x14ac:dyDescent="0.35">
      <c r="A266" s="7" t="str">
        <f t="shared" si="75"/>
        <v>OH-507</v>
      </c>
      <c r="B266" s="7" t="str">
        <f t="shared" si="76"/>
        <v>Ohio Balance of State CoC</v>
      </c>
      <c r="C266" s="7" t="str">
        <f t="shared" si="76"/>
        <v>Largely Rural CoC</v>
      </c>
      <c r="D266" s="4" t="s">
        <v>581</v>
      </c>
      <c r="E266" s="1">
        <v>148</v>
      </c>
      <c r="F266" s="1">
        <v>288</v>
      </c>
      <c r="G266" s="2">
        <v>1.9459459459459461</v>
      </c>
    </row>
    <row r="267" spans="1:7" x14ac:dyDescent="0.35">
      <c r="A267" s="7" t="str">
        <f t="shared" si="75"/>
        <v>OH-507</v>
      </c>
      <c r="B267" s="7" t="str">
        <f t="shared" si="76"/>
        <v>Ohio Balance of State CoC</v>
      </c>
      <c r="C267" s="7" t="str">
        <f t="shared" si="76"/>
        <v>Largely Rural CoC</v>
      </c>
      <c r="D267" s="4" t="s">
        <v>582</v>
      </c>
      <c r="E267" s="1">
        <v>148</v>
      </c>
      <c r="F267" s="1">
        <v>288</v>
      </c>
      <c r="G267" s="2">
        <v>1.9459459459459461</v>
      </c>
    </row>
    <row r="268" spans="1:7" x14ac:dyDescent="0.35">
      <c r="A268" s="4" t="s">
        <v>583</v>
      </c>
      <c r="B268" s="5" t="s">
        <v>584</v>
      </c>
      <c r="C268" s="5" t="s">
        <v>48</v>
      </c>
      <c r="D268" s="4" t="s">
        <v>585</v>
      </c>
      <c r="E268" s="1">
        <v>5</v>
      </c>
      <c r="F268" s="1">
        <v>13</v>
      </c>
      <c r="G268" s="2">
        <v>2.6</v>
      </c>
    </row>
    <row r="269" spans="1:7" x14ac:dyDescent="0.35">
      <c r="A269" s="4" t="s">
        <v>586</v>
      </c>
      <c r="B269" s="5" t="s">
        <v>587</v>
      </c>
      <c r="C269" s="5" t="s">
        <v>16</v>
      </c>
      <c r="D269" s="4" t="s">
        <v>588</v>
      </c>
      <c r="E269" s="1">
        <v>3</v>
      </c>
      <c r="F269" s="1">
        <v>17</v>
      </c>
      <c r="G269" s="2">
        <v>5.666666666666667</v>
      </c>
    </row>
    <row r="270" spans="1:7" x14ac:dyDescent="0.35">
      <c r="A270" s="4" t="s">
        <v>589</v>
      </c>
      <c r="B270" s="5" t="s">
        <v>590</v>
      </c>
      <c r="C270" s="5" t="s">
        <v>25</v>
      </c>
      <c r="D270" s="4" t="s">
        <v>591</v>
      </c>
      <c r="E270" s="1">
        <v>92</v>
      </c>
      <c r="F270" s="1">
        <v>114</v>
      </c>
      <c r="G270" s="2">
        <v>1.2391304347826086</v>
      </c>
    </row>
    <row r="271" spans="1:7" x14ac:dyDescent="0.35">
      <c r="A271" s="4" t="s">
        <v>592</v>
      </c>
      <c r="B271" s="5" t="s">
        <v>593</v>
      </c>
      <c r="C271" s="5" t="s">
        <v>25</v>
      </c>
      <c r="D271" s="4" t="s">
        <v>594</v>
      </c>
      <c r="E271" s="1">
        <v>121</v>
      </c>
      <c r="F271" s="1">
        <v>135</v>
      </c>
      <c r="G271" s="2">
        <v>1.115702479338843</v>
      </c>
    </row>
    <row r="272" spans="1:7" x14ac:dyDescent="0.35">
      <c r="A272" s="4" t="s">
        <v>595</v>
      </c>
      <c r="B272" s="5" t="s">
        <v>596</v>
      </c>
      <c r="C272" s="5" t="s">
        <v>16</v>
      </c>
      <c r="D272" s="4" t="s">
        <v>597</v>
      </c>
      <c r="E272" s="1">
        <v>12</v>
      </c>
      <c r="F272" s="1">
        <v>6</v>
      </c>
      <c r="G272" s="2">
        <v>0.5</v>
      </c>
    </row>
    <row r="273" spans="1:7" x14ac:dyDescent="0.35">
      <c r="A273" s="4" t="s">
        <v>598</v>
      </c>
      <c r="B273" s="5" t="s">
        <v>599</v>
      </c>
      <c r="C273" s="5" t="s">
        <v>16</v>
      </c>
      <c r="D273" s="4" t="s">
        <v>600</v>
      </c>
      <c r="E273" s="1">
        <v>12</v>
      </c>
      <c r="F273" s="1">
        <v>33</v>
      </c>
      <c r="G273" s="2">
        <v>2.75</v>
      </c>
    </row>
    <row r="274" spans="1:7" x14ac:dyDescent="0.35">
      <c r="A274" s="8" t="s">
        <v>601</v>
      </c>
      <c r="B274" s="8" t="s">
        <v>602</v>
      </c>
      <c r="C274" s="8" t="s">
        <v>9</v>
      </c>
      <c r="D274" s="4" t="s">
        <v>603</v>
      </c>
      <c r="E274" s="1">
        <v>197</v>
      </c>
      <c r="F274" s="1">
        <v>135</v>
      </c>
      <c r="G274" s="2">
        <v>0.68527918781725883</v>
      </c>
    </row>
    <row r="275" spans="1:7" x14ac:dyDescent="0.35">
      <c r="A275" s="7" t="str">
        <f>A274</f>
        <v>OR-500</v>
      </c>
      <c r="B275" s="7" t="str">
        <f t="shared" ref="B275:C275" si="77">B274</f>
        <v>Eugene, Springfield/Lane County CoC</v>
      </c>
      <c r="C275" s="7" t="str">
        <f t="shared" si="77"/>
        <v>Other Largely Urban CoC</v>
      </c>
      <c r="D275" s="4" t="s">
        <v>604</v>
      </c>
      <c r="E275" s="1">
        <v>197</v>
      </c>
      <c r="F275" s="1">
        <v>135</v>
      </c>
      <c r="G275" s="2">
        <v>0.68527918781725883</v>
      </c>
    </row>
    <row r="276" spans="1:7" x14ac:dyDescent="0.35">
      <c r="A276" s="4" t="s">
        <v>605</v>
      </c>
      <c r="B276" s="5" t="s">
        <v>606</v>
      </c>
      <c r="C276" s="5" t="s">
        <v>25</v>
      </c>
      <c r="D276" s="4" t="s">
        <v>607</v>
      </c>
      <c r="E276" s="1">
        <v>454</v>
      </c>
      <c r="F276" s="1">
        <v>175</v>
      </c>
      <c r="G276" s="2">
        <v>0.38546255506607929</v>
      </c>
    </row>
    <row r="277" spans="1:7" x14ac:dyDescent="0.35">
      <c r="A277" s="4" t="s">
        <v>608</v>
      </c>
      <c r="B277" s="5" t="s">
        <v>609</v>
      </c>
      <c r="C277" s="5" t="s">
        <v>48</v>
      </c>
      <c r="D277" s="4" t="s">
        <v>610</v>
      </c>
      <c r="E277" s="1">
        <v>75</v>
      </c>
      <c r="F277" s="1">
        <v>40</v>
      </c>
      <c r="G277" s="2">
        <v>0.53333333333333333</v>
      </c>
    </row>
    <row r="278" spans="1:7" x14ac:dyDescent="0.35">
      <c r="A278" s="8" t="s">
        <v>611</v>
      </c>
      <c r="B278" s="8" t="s">
        <v>612</v>
      </c>
      <c r="C278" s="8" t="s">
        <v>48</v>
      </c>
      <c r="D278" s="4" t="s">
        <v>613</v>
      </c>
      <c r="E278" s="1">
        <v>163</v>
      </c>
      <c r="F278" s="1">
        <v>123</v>
      </c>
      <c r="G278" s="2">
        <v>0.754601226993865</v>
      </c>
    </row>
    <row r="279" spans="1:7" x14ac:dyDescent="0.35">
      <c r="A279" s="7" t="str">
        <f>A278</f>
        <v>OR-504</v>
      </c>
      <c r="B279" s="7" t="str">
        <f t="shared" ref="B279:C279" si="78">B278</f>
        <v>Salem/Marion, Polk Counties CoC</v>
      </c>
      <c r="C279" s="7" t="str">
        <f t="shared" si="78"/>
        <v>Largely Suburban CoC</v>
      </c>
      <c r="D279" s="4" t="s">
        <v>614</v>
      </c>
      <c r="E279" s="1">
        <v>163</v>
      </c>
      <c r="F279" s="1">
        <v>123</v>
      </c>
      <c r="G279" s="2">
        <v>0.754601226993865</v>
      </c>
    </row>
    <row r="280" spans="1:7" x14ac:dyDescent="0.35">
      <c r="A280" s="8" t="s">
        <v>615</v>
      </c>
      <c r="B280" s="8" t="s">
        <v>616</v>
      </c>
      <c r="C280" s="8" t="s">
        <v>16</v>
      </c>
      <c r="D280" s="4" t="s">
        <v>617</v>
      </c>
      <c r="E280" s="1">
        <v>503</v>
      </c>
      <c r="F280" s="1">
        <v>205</v>
      </c>
      <c r="G280" s="2">
        <v>0.40755467196819084</v>
      </c>
    </row>
    <row r="281" spans="1:7" x14ac:dyDescent="0.35">
      <c r="A281" s="7" t="str">
        <f t="shared" ref="A281:A283" si="79">A280</f>
        <v>OR-505</v>
      </c>
      <c r="B281" s="7" t="str">
        <f t="shared" ref="B281:C283" si="80">B280</f>
        <v>Oregon Balance of State CoC</v>
      </c>
      <c r="C281" s="7" t="str">
        <f t="shared" si="80"/>
        <v>Largely Rural CoC</v>
      </c>
      <c r="D281" s="4" t="s">
        <v>618</v>
      </c>
      <c r="E281" s="1">
        <v>503</v>
      </c>
      <c r="F281" s="1">
        <v>205</v>
      </c>
      <c r="G281" s="2">
        <v>0.40755467196819084</v>
      </c>
    </row>
    <row r="282" spans="1:7" x14ac:dyDescent="0.35">
      <c r="A282" s="7" t="str">
        <f t="shared" si="79"/>
        <v>OR-505</v>
      </c>
      <c r="B282" s="7" t="str">
        <f t="shared" si="80"/>
        <v>Oregon Balance of State CoC</v>
      </c>
      <c r="C282" s="7" t="str">
        <f t="shared" si="80"/>
        <v>Largely Rural CoC</v>
      </c>
      <c r="D282" s="4" t="s">
        <v>619</v>
      </c>
      <c r="E282" s="1">
        <v>503</v>
      </c>
      <c r="F282" s="1">
        <v>205</v>
      </c>
      <c r="G282" s="2">
        <v>0.40755467196819084</v>
      </c>
    </row>
    <row r="283" spans="1:7" x14ac:dyDescent="0.35">
      <c r="A283" s="7" t="str">
        <f t="shared" si="79"/>
        <v>OR-505</v>
      </c>
      <c r="B283" s="7" t="str">
        <f t="shared" si="80"/>
        <v>Oregon Balance of State CoC</v>
      </c>
      <c r="C283" s="7" t="str">
        <f t="shared" si="80"/>
        <v>Largely Rural CoC</v>
      </c>
      <c r="D283" s="4" t="s">
        <v>620</v>
      </c>
      <c r="E283" s="1">
        <v>503</v>
      </c>
      <c r="F283" s="1">
        <v>205</v>
      </c>
      <c r="G283" s="2">
        <v>0.40755467196819084</v>
      </c>
    </row>
    <row r="284" spans="1:7" x14ac:dyDescent="0.35">
      <c r="A284" s="4" t="s">
        <v>621</v>
      </c>
      <c r="B284" s="5" t="s">
        <v>622</v>
      </c>
      <c r="C284" s="5" t="s">
        <v>48</v>
      </c>
      <c r="D284" s="4" t="s">
        <v>623</v>
      </c>
      <c r="E284" s="1">
        <v>81</v>
      </c>
      <c r="F284" s="1">
        <v>31</v>
      </c>
      <c r="G284" s="2">
        <v>0.38271604938271603</v>
      </c>
    </row>
    <row r="285" spans="1:7" x14ac:dyDescent="0.35">
      <c r="A285" s="8" t="s">
        <v>624</v>
      </c>
      <c r="B285" s="8" t="s">
        <v>625</v>
      </c>
      <c r="C285" s="8" t="s">
        <v>48</v>
      </c>
      <c r="D285" s="4" t="s">
        <v>626</v>
      </c>
      <c r="E285" s="1">
        <v>31</v>
      </c>
      <c r="F285" s="1">
        <v>94</v>
      </c>
      <c r="G285" s="2">
        <v>3.032258064516129</v>
      </c>
    </row>
    <row r="286" spans="1:7" x14ac:dyDescent="0.35">
      <c r="A286" s="7" t="str">
        <f>A285</f>
        <v>OR-507</v>
      </c>
      <c r="B286" s="7" t="str">
        <f t="shared" ref="B286:C286" si="81">B285</f>
        <v>Clackamas County CoC</v>
      </c>
      <c r="C286" s="7" t="str">
        <f t="shared" si="81"/>
        <v>Largely Suburban CoC</v>
      </c>
      <c r="D286" s="4" t="s">
        <v>627</v>
      </c>
      <c r="E286" s="1">
        <v>31</v>
      </c>
      <c r="F286" s="1">
        <v>94</v>
      </c>
      <c r="G286" s="2">
        <v>3.032258064516129</v>
      </c>
    </row>
    <row r="287" spans="1:7" x14ac:dyDescent="0.35">
      <c r="A287" s="4" t="s">
        <v>628</v>
      </c>
      <c r="B287" s="5" t="s">
        <v>629</v>
      </c>
      <c r="C287" s="5" t="s">
        <v>25</v>
      </c>
      <c r="D287" s="4" t="s">
        <v>630</v>
      </c>
      <c r="E287" s="1">
        <v>238</v>
      </c>
      <c r="F287" s="1">
        <v>100</v>
      </c>
      <c r="G287" s="2">
        <v>0.42016806722689076</v>
      </c>
    </row>
    <row r="288" spans="1:7" x14ac:dyDescent="0.35">
      <c r="A288" s="4" t="s">
        <v>631</v>
      </c>
      <c r="B288" s="5" t="s">
        <v>632</v>
      </c>
      <c r="C288" s="5" t="s">
        <v>48</v>
      </c>
      <c r="D288" s="4" t="s">
        <v>633</v>
      </c>
      <c r="E288" s="1">
        <v>26</v>
      </c>
      <c r="F288" s="1">
        <v>21</v>
      </c>
      <c r="G288" s="2">
        <v>0.80769230769230771</v>
      </c>
    </row>
    <row r="289" spans="1:7" x14ac:dyDescent="0.35">
      <c r="A289" s="4" t="s">
        <v>634</v>
      </c>
      <c r="B289" s="5" t="s">
        <v>635</v>
      </c>
      <c r="C289" s="5" t="s">
        <v>48</v>
      </c>
      <c r="D289" s="4" t="s">
        <v>636</v>
      </c>
      <c r="E289" s="1">
        <v>3</v>
      </c>
      <c r="F289" s="1">
        <v>4</v>
      </c>
      <c r="G289" s="2">
        <v>1.3333333333333333</v>
      </c>
    </row>
    <row r="290" spans="1:7" x14ac:dyDescent="0.35">
      <c r="A290" s="4" t="s">
        <v>637</v>
      </c>
      <c r="B290" s="5" t="s">
        <v>638</v>
      </c>
      <c r="C290" s="5" t="s">
        <v>48</v>
      </c>
      <c r="D290" s="4" t="s">
        <v>639</v>
      </c>
      <c r="E290" s="1">
        <v>5</v>
      </c>
      <c r="F290" s="1">
        <v>37</v>
      </c>
      <c r="G290" s="2">
        <v>7.4</v>
      </c>
    </row>
    <row r="291" spans="1:7" x14ac:dyDescent="0.35">
      <c r="A291" s="4" t="s">
        <v>640</v>
      </c>
      <c r="B291" s="5" t="s">
        <v>641</v>
      </c>
      <c r="C291" s="5" t="s">
        <v>48</v>
      </c>
      <c r="D291" s="4" t="s">
        <v>636</v>
      </c>
      <c r="E291" s="1">
        <v>10</v>
      </c>
      <c r="F291" s="1">
        <v>4</v>
      </c>
      <c r="G291" s="2">
        <v>0.4</v>
      </c>
    </row>
    <row r="292" spans="1:7" x14ac:dyDescent="0.35">
      <c r="A292" s="4" t="s">
        <v>642</v>
      </c>
      <c r="B292" s="5" t="s">
        <v>643</v>
      </c>
      <c r="C292" s="5" t="s">
        <v>48</v>
      </c>
      <c r="D292" s="4" t="s">
        <v>644</v>
      </c>
      <c r="E292" s="1">
        <v>144</v>
      </c>
      <c r="F292" s="1">
        <v>72</v>
      </c>
      <c r="G292" s="2">
        <v>0.5</v>
      </c>
    </row>
    <row r="293" spans="1:7" x14ac:dyDescent="0.35">
      <c r="A293" s="4" t="s">
        <v>645</v>
      </c>
      <c r="B293" s="5" t="s">
        <v>646</v>
      </c>
      <c r="C293" s="5" t="s">
        <v>48</v>
      </c>
      <c r="D293" s="4" t="s">
        <v>647</v>
      </c>
      <c r="E293" s="1">
        <v>27</v>
      </c>
      <c r="F293" s="1">
        <v>30</v>
      </c>
      <c r="G293" s="2">
        <v>1.1111111111111112</v>
      </c>
    </row>
    <row r="294" spans="1:7" x14ac:dyDescent="0.35">
      <c r="A294" s="8" t="s">
        <v>648</v>
      </c>
      <c r="B294" s="8" t="s">
        <v>649</v>
      </c>
      <c r="C294" s="8" t="s">
        <v>16</v>
      </c>
      <c r="D294" s="4" t="s">
        <v>650</v>
      </c>
      <c r="E294" s="1">
        <v>89</v>
      </c>
      <c r="F294" s="1">
        <v>117</v>
      </c>
      <c r="G294" s="2">
        <v>1.3146067415730338</v>
      </c>
    </row>
    <row r="295" spans="1:7" x14ac:dyDescent="0.35">
      <c r="A295" s="7" t="str">
        <f>A294</f>
        <v>PA-509</v>
      </c>
      <c r="B295" s="7" t="str">
        <f t="shared" ref="B295:C295" si="82">B294</f>
        <v>Eastern Pennsylvania CoC</v>
      </c>
      <c r="C295" s="7" t="str">
        <f t="shared" si="82"/>
        <v>Largely Rural CoC</v>
      </c>
      <c r="D295" s="4" t="s">
        <v>651</v>
      </c>
      <c r="E295" s="1">
        <v>89</v>
      </c>
      <c r="F295" s="1">
        <v>117</v>
      </c>
      <c r="G295" s="2">
        <v>1.3146067415730338</v>
      </c>
    </row>
    <row r="296" spans="1:7" x14ac:dyDescent="0.35">
      <c r="A296" s="4" t="s">
        <v>652</v>
      </c>
      <c r="B296" s="5" t="s">
        <v>653</v>
      </c>
      <c r="C296" s="5" t="s">
        <v>48</v>
      </c>
      <c r="D296" s="4" t="s">
        <v>654</v>
      </c>
      <c r="E296" s="1">
        <v>9</v>
      </c>
      <c r="F296" s="1">
        <v>7</v>
      </c>
      <c r="G296" s="2">
        <v>0.77777777777777779</v>
      </c>
    </row>
    <row r="297" spans="1:7" x14ac:dyDescent="0.35">
      <c r="A297" s="8" t="s">
        <v>655</v>
      </c>
      <c r="B297" s="8" t="s">
        <v>656</v>
      </c>
      <c r="C297" s="8" t="s">
        <v>48</v>
      </c>
      <c r="D297" s="4" t="s">
        <v>657</v>
      </c>
      <c r="E297" s="1">
        <v>106</v>
      </c>
      <c r="F297" s="1">
        <v>203</v>
      </c>
      <c r="G297" s="2">
        <v>1.9150943396226414</v>
      </c>
    </row>
    <row r="298" spans="1:7" x14ac:dyDescent="0.35">
      <c r="A298" s="7" t="str">
        <f>A297</f>
        <v>PA-600</v>
      </c>
      <c r="B298" s="7" t="str">
        <f t="shared" ref="B298:C298" si="83">B297</f>
        <v>Pittsburgh, McKeesport, Penn Hills/Allegheny County CoC</v>
      </c>
      <c r="C298" s="7" t="str">
        <f t="shared" si="83"/>
        <v>Largely Suburban CoC</v>
      </c>
      <c r="D298" s="4" t="s">
        <v>658</v>
      </c>
      <c r="E298" s="1">
        <v>106</v>
      </c>
      <c r="F298" s="1">
        <v>203</v>
      </c>
      <c r="G298" s="2">
        <v>1.9150943396226414</v>
      </c>
    </row>
    <row r="299" spans="1:7" x14ac:dyDescent="0.35">
      <c r="A299" s="8" t="s">
        <v>659</v>
      </c>
      <c r="B299" s="8" t="s">
        <v>660</v>
      </c>
      <c r="C299" s="8" t="s">
        <v>16</v>
      </c>
      <c r="D299" s="4" t="s">
        <v>661</v>
      </c>
      <c r="E299" s="1">
        <v>75</v>
      </c>
      <c r="F299" s="1">
        <v>147</v>
      </c>
      <c r="G299" s="2">
        <v>1.96</v>
      </c>
    </row>
    <row r="300" spans="1:7" x14ac:dyDescent="0.35">
      <c r="A300" s="7" t="str">
        <f t="shared" ref="A300:A301" si="84">A299</f>
        <v>PA-601</v>
      </c>
      <c r="B300" s="7" t="str">
        <f t="shared" ref="B300:C301" si="85">B299</f>
        <v>Western Pennsylvania CoC</v>
      </c>
      <c r="C300" s="7" t="str">
        <f t="shared" si="85"/>
        <v>Largely Rural CoC</v>
      </c>
      <c r="D300" s="4" t="s">
        <v>662</v>
      </c>
      <c r="E300" s="1">
        <v>75</v>
      </c>
      <c r="F300" s="1">
        <v>147</v>
      </c>
      <c r="G300" s="2">
        <v>1.96</v>
      </c>
    </row>
    <row r="301" spans="1:7" x14ac:dyDescent="0.35">
      <c r="A301" s="7" t="str">
        <f t="shared" si="84"/>
        <v>PA-601</v>
      </c>
      <c r="B301" s="7" t="str">
        <f t="shared" si="85"/>
        <v>Western Pennsylvania CoC</v>
      </c>
      <c r="C301" s="7" t="str">
        <f t="shared" si="85"/>
        <v>Largely Rural CoC</v>
      </c>
      <c r="D301" s="4" t="s">
        <v>663</v>
      </c>
      <c r="E301" s="1">
        <v>75</v>
      </c>
      <c r="F301" s="1">
        <v>147</v>
      </c>
      <c r="G301" s="2">
        <v>1.96</v>
      </c>
    </row>
    <row r="302" spans="1:7" x14ac:dyDescent="0.35">
      <c r="A302" s="4" t="s">
        <v>664</v>
      </c>
      <c r="B302" s="5" t="s">
        <v>665</v>
      </c>
      <c r="C302" s="5" t="s">
        <v>48</v>
      </c>
      <c r="D302" s="4" t="s">
        <v>666</v>
      </c>
      <c r="E302" s="1">
        <v>2</v>
      </c>
      <c r="F302" s="1">
        <v>17</v>
      </c>
      <c r="G302" s="2">
        <v>8.5</v>
      </c>
    </row>
    <row r="303" spans="1:7" x14ac:dyDescent="0.35">
      <c r="A303" s="8" t="s">
        <v>667</v>
      </c>
      <c r="B303" s="8" t="s">
        <v>668</v>
      </c>
      <c r="C303" s="8" t="s">
        <v>48</v>
      </c>
      <c r="D303" s="4" t="s">
        <v>669</v>
      </c>
      <c r="E303" s="1">
        <v>26</v>
      </c>
      <c r="F303" s="1">
        <v>48</v>
      </c>
      <c r="G303" s="2">
        <v>1.8461538461538463</v>
      </c>
    </row>
    <row r="304" spans="1:7" x14ac:dyDescent="0.35">
      <c r="A304" s="7" t="str">
        <f>A303</f>
        <v>PR-502</v>
      </c>
      <c r="B304" s="7" t="str">
        <f t="shared" ref="B304:C304" si="86">B303</f>
        <v>Puerto Rico Balance of Commonwealth CoC</v>
      </c>
      <c r="C304" s="7" t="str">
        <f t="shared" si="86"/>
        <v>Largely Suburban CoC</v>
      </c>
      <c r="D304" s="4" t="s">
        <v>670</v>
      </c>
      <c r="E304" s="1">
        <v>26</v>
      </c>
      <c r="F304" s="1">
        <v>48</v>
      </c>
      <c r="G304" s="2">
        <v>1.8461538461538463</v>
      </c>
    </row>
    <row r="305" spans="1:7" x14ac:dyDescent="0.35">
      <c r="A305" s="8" t="s">
        <v>671</v>
      </c>
      <c r="B305" s="8" t="s">
        <v>672</v>
      </c>
      <c r="C305" s="8" t="s">
        <v>48</v>
      </c>
      <c r="D305" s="4" t="s">
        <v>669</v>
      </c>
      <c r="E305" s="1">
        <v>32</v>
      </c>
      <c r="F305" s="1">
        <v>47</v>
      </c>
      <c r="G305" s="2">
        <v>1.46875</v>
      </c>
    </row>
    <row r="306" spans="1:7" x14ac:dyDescent="0.35">
      <c r="A306" s="7" t="str">
        <f>A305</f>
        <v>PR-503</v>
      </c>
      <c r="B306" s="7" t="str">
        <f t="shared" ref="B306:C306" si="87">B305</f>
        <v>South-Southeast Puerto Rico CoC</v>
      </c>
      <c r="C306" s="7" t="str">
        <f t="shared" si="87"/>
        <v>Largely Suburban CoC</v>
      </c>
      <c r="D306" s="4" t="s">
        <v>673</v>
      </c>
      <c r="E306" s="1">
        <v>32</v>
      </c>
      <c r="F306" s="1">
        <v>47</v>
      </c>
      <c r="G306" s="2">
        <v>1.46875</v>
      </c>
    </row>
    <row r="307" spans="1:7" x14ac:dyDescent="0.35">
      <c r="A307" s="8" t="s">
        <v>674</v>
      </c>
      <c r="B307" s="8" t="s">
        <v>675</v>
      </c>
      <c r="C307" s="8" t="s">
        <v>48</v>
      </c>
      <c r="D307" s="4" t="s">
        <v>676</v>
      </c>
      <c r="E307" s="1">
        <v>100</v>
      </c>
      <c r="F307" s="1">
        <v>167</v>
      </c>
      <c r="G307" s="2">
        <v>1.67</v>
      </c>
    </row>
    <row r="308" spans="1:7" x14ac:dyDescent="0.35">
      <c r="A308" s="7" t="str">
        <f>A307</f>
        <v>RI-500</v>
      </c>
      <c r="B308" s="7" t="str">
        <f t="shared" ref="B308:C308" si="88">B307</f>
        <v>Rhode Island Statewide CoC</v>
      </c>
      <c r="C308" s="7" t="str">
        <f t="shared" si="88"/>
        <v>Largely Suburban CoC</v>
      </c>
      <c r="D308" s="4" t="s">
        <v>677</v>
      </c>
      <c r="E308" s="1">
        <v>100</v>
      </c>
      <c r="F308" s="1">
        <v>167</v>
      </c>
      <c r="G308" s="2">
        <v>1.67</v>
      </c>
    </row>
    <row r="309" spans="1:7" x14ac:dyDescent="0.35">
      <c r="A309" s="4" t="s">
        <v>678</v>
      </c>
      <c r="B309" s="5" t="s">
        <v>679</v>
      </c>
      <c r="C309" s="5" t="s">
        <v>48</v>
      </c>
      <c r="D309" s="4" t="s">
        <v>680</v>
      </c>
      <c r="E309" s="1">
        <v>84</v>
      </c>
      <c r="F309" s="1">
        <v>20</v>
      </c>
      <c r="G309" s="2">
        <v>0.23809523809523808</v>
      </c>
    </row>
    <row r="310" spans="1:7" x14ac:dyDescent="0.35">
      <c r="A310" s="8" t="s">
        <v>681</v>
      </c>
      <c r="B310" s="8" t="s">
        <v>682</v>
      </c>
      <c r="C310" s="8" t="s">
        <v>48</v>
      </c>
      <c r="D310" s="4" t="s">
        <v>683</v>
      </c>
      <c r="E310" s="1">
        <v>104</v>
      </c>
      <c r="F310" s="1">
        <v>81</v>
      </c>
      <c r="G310" s="2">
        <v>0.77884615384615385</v>
      </c>
    </row>
    <row r="311" spans="1:7" x14ac:dyDescent="0.35">
      <c r="A311" s="7" t="str">
        <f>A310</f>
        <v>SC-501</v>
      </c>
      <c r="B311" s="7" t="str">
        <f t="shared" ref="B311:C311" si="89">B310</f>
        <v>Greenville, Anderson, Spartanburg/Upstate CoC</v>
      </c>
      <c r="C311" s="7" t="str">
        <f t="shared" si="89"/>
        <v>Largely Suburban CoC</v>
      </c>
      <c r="D311" s="4" t="s">
        <v>684</v>
      </c>
      <c r="E311" s="1">
        <v>104</v>
      </c>
      <c r="F311" s="1">
        <v>81</v>
      </c>
      <c r="G311" s="2">
        <v>0.77884615384615385</v>
      </c>
    </row>
    <row r="312" spans="1:7" x14ac:dyDescent="0.35">
      <c r="A312" s="4" t="s">
        <v>685</v>
      </c>
      <c r="B312" s="5" t="s">
        <v>686</v>
      </c>
      <c r="C312" s="5" t="s">
        <v>48</v>
      </c>
      <c r="D312" s="4" t="s">
        <v>687</v>
      </c>
      <c r="E312" s="1">
        <v>135</v>
      </c>
      <c r="F312" s="1">
        <v>105</v>
      </c>
      <c r="G312" s="2">
        <v>0.77777777777777779</v>
      </c>
    </row>
    <row r="313" spans="1:7" x14ac:dyDescent="0.35">
      <c r="A313" s="8" t="s">
        <v>688</v>
      </c>
      <c r="B313" s="8" t="s">
        <v>689</v>
      </c>
      <c r="C313" s="8" t="s">
        <v>16</v>
      </c>
      <c r="D313" s="4" t="s">
        <v>690</v>
      </c>
      <c r="E313" s="1">
        <v>58</v>
      </c>
      <c r="F313" s="1">
        <v>190</v>
      </c>
      <c r="G313" s="2">
        <v>3.2758620689655173</v>
      </c>
    </row>
    <row r="314" spans="1:7" x14ac:dyDescent="0.35">
      <c r="A314" s="7" t="str">
        <f>A313</f>
        <v>SD-500</v>
      </c>
      <c r="B314" s="7" t="str">
        <f t="shared" ref="B314:C314" si="90">B313</f>
        <v>South Dakota Statewide CoC</v>
      </c>
      <c r="C314" s="7" t="str">
        <f t="shared" si="90"/>
        <v>Largely Rural CoC</v>
      </c>
      <c r="D314" s="4" t="s">
        <v>691</v>
      </c>
      <c r="E314" s="1">
        <v>58</v>
      </c>
      <c r="F314" s="1">
        <v>190</v>
      </c>
      <c r="G314" s="2">
        <v>3.2758620689655173</v>
      </c>
    </row>
    <row r="315" spans="1:7" x14ac:dyDescent="0.35">
      <c r="A315" s="4" t="s">
        <v>692</v>
      </c>
      <c r="B315" s="5" t="s">
        <v>693</v>
      </c>
      <c r="C315" s="5" t="s">
        <v>25</v>
      </c>
      <c r="D315" s="4" t="s">
        <v>694</v>
      </c>
      <c r="E315" s="1">
        <v>133</v>
      </c>
      <c r="F315" s="1">
        <v>35</v>
      </c>
      <c r="G315" s="2">
        <v>0.26315789473684209</v>
      </c>
    </row>
    <row r="316" spans="1:7" x14ac:dyDescent="0.35">
      <c r="A316" s="4" t="s">
        <v>695</v>
      </c>
      <c r="B316" s="5" t="s">
        <v>696</v>
      </c>
      <c r="C316" s="5" t="s">
        <v>16</v>
      </c>
      <c r="D316" s="4" t="s">
        <v>697</v>
      </c>
      <c r="E316" s="1">
        <v>18</v>
      </c>
      <c r="F316" s="1">
        <v>22</v>
      </c>
      <c r="G316" s="2">
        <v>1.2222222222222223</v>
      </c>
    </row>
    <row r="317" spans="1:7" x14ac:dyDescent="0.35">
      <c r="A317" s="4" t="s">
        <v>698</v>
      </c>
      <c r="B317" s="5" t="s">
        <v>699</v>
      </c>
      <c r="C317" s="5" t="s">
        <v>25</v>
      </c>
      <c r="D317" s="4" t="s">
        <v>700</v>
      </c>
      <c r="E317" s="1">
        <v>244</v>
      </c>
      <c r="F317" s="1">
        <v>238</v>
      </c>
      <c r="G317" s="2">
        <v>0.97540983606557374</v>
      </c>
    </row>
    <row r="318" spans="1:7" x14ac:dyDescent="0.35">
      <c r="A318" s="4" t="s">
        <v>701</v>
      </c>
      <c r="B318" s="5" t="s">
        <v>702</v>
      </c>
      <c r="C318" s="5" t="s">
        <v>25</v>
      </c>
      <c r="D318" s="4" t="s">
        <v>703</v>
      </c>
      <c r="E318" s="1">
        <v>225</v>
      </c>
      <c r="F318" s="1">
        <v>200</v>
      </c>
      <c r="G318" s="2">
        <v>0.88888888888888884</v>
      </c>
    </row>
    <row r="319" spans="1:7" x14ac:dyDescent="0.35">
      <c r="A319" s="8" t="s">
        <v>704</v>
      </c>
      <c r="B319" s="8" t="s">
        <v>705</v>
      </c>
      <c r="C319" s="8" t="s">
        <v>25</v>
      </c>
      <c r="D319" s="4" t="s">
        <v>706</v>
      </c>
      <c r="E319" s="1">
        <v>363</v>
      </c>
      <c r="F319" s="1">
        <v>256</v>
      </c>
      <c r="G319" s="2">
        <v>0.70523415977961434</v>
      </c>
    </row>
    <row r="320" spans="1:7" x14ac:dyDescent="0.35">
      <c r="A320" s="7" t="str">
        <f t="shared" ref="A320:A322" si="91">A319</f>
        <v>TX-600</v>
      </c>
      <c r="B320" s="7" t="str">
        <f t="shared" ref="B320:C322" si="92">B319</f>
        <v>Dallas City &amp; County, Irving CoC</v>
      </c>
      <c r="C320" s="7" t="str">
        <f t="shared" si="92"/>
        <v>Major City CoC</v>
      </c>
      <c r="D320" s="4" t="s">
        <v>707</v>
      </c>
      <c r="E320" s="1">
        <v>363</v>
      </c>
      <c r="F320" s="1">
        <v>256</v>
      </c>
      <c r="G320" s="2">
        <v>0.70523415977961434</v>
      </c>
    </row>
    <row r="321" spans="1:7" x14ac:dyDescent="0.35">
      <c r="A321" s="7" t="str">
        <f t="shared" si="91"/>
        <v>TX-600</v>
      </c>
      <c r="B321" s="7" t="str">
        <f t="shared" si="92"/>
        <v>Dallas City &amp; County, Irving CoC</v>
      </c>
      <c r="C321" s="7" t="str">
        <f t="shared" si="92"/>
        <v>Major City CoC</v>
      </c>
      <c r="D321" s="4" t="s">
        <v>708</v>
      </c>
      <c r="E321" s="1">
        <v>363</v>
      </c>
      <c r="F321" s="1">
        <v>256</v>
      </c>
      <c r="G321" s="2">
        <v>0.70523415977961434</v>
      </c>
    </row>
    <row r="322" spans="1:7" x14ac:dyDescent="0.35">
      <c r="A322" s="7" t="str">
        <f t="shared" si="91"/>
        <v>TX-600</v>
      </c>
      <c r="B322" s="7" t="str">
        <f t="shared" si="92"/>
        <v>Dallas City &amp; County, Irving CoC</v>
      </c>
      <c r="C322" s="7" t="str">
        <f t="shared" si="92"/>
        <v>Major City CoC</v>
      </c>
      <c r="D322" s="4" t="s">
        <v>709</v>
      </c>
      <c r="E322" s="1">
        <v>363</v>
      </c>
      <c r="F322" s="1">
        <v>256</v>
      </c>
      <c r="G322" s="2">
        <v>0.70523415977961434</v>
      </c>
    </row>
    <row r="323" spans="1:7" x14ac:dyDescent="0.35">
      <c r="A323" s="8" t="s">
        <v>710</v>
      </c>
      <c r="B323" s="8" t="s">
        <v>711</v>
      </c>
      <c r="C323" s="8" t="s">
        <v>25</v>
      </c>
      <c r="D323" s="4" t="s">
        <v>712</v>
      </c>
      <c r="E323" s="1">
        <v>175</v>
      </c>
      <c r="F323" s="1">
        <v>107</v>
      </c>
      <c r="G323" s="2">
        <v>0.61142857142857143</v>
      </c>
    </row>
    <row r="324" spans="1:7" x14ac:dyDescent="0.35">
      <c r="A324" s="7" t="str">
        <f t="shared" ref="A324:A326" si="93">A323</f>
        <v>TX-601</v>
      </c>
      <c r="B324" s="7" t="str">
        <f t="shared" ref="B324:C326" si="94">B323</f>
        <v>Fort Worth, Arlington/Tarrant County CoC</v>
      </c>
      <c r="C324" s="7" t="str">
        <f t="shared" si="94"/>
        <v>Major City CoC</v>
      </c>
      <c r="D324" s="4" t="s">
        <v>713</v>
      </c>
      <c r="E324" s="1">
        <v>175</v>
      </c>
      <c r="F324" s="1">
        <v>107</v>
      </c>
      <c r="G324" s="2">
        <v>0.61142857142857143</v>
      </c>
    </row>
    <row r="325" spans="1:7" x14ac:dyDescent="0.35">
      <c r="A325" s="7" t="str">
        <f t="shared" si="93"/>
        <v>TX-601</v>
      </c>
      <c r="B325" s="7" t="str">
        <f t="shared" si="94"/>
        <v>Fort Worth, Arlington/Tarrant County CoC</v>
      </c>
      <c r="C325" s="7" t="str">
        <f t="shared" si="94"/>
        <v>Major City CoC</v>
      </c>
      <c r="D325" s="4" t="s">
        <v>714</v>
      </c>
      <c r="E325" s="1">
        <v>175</v>
      </c>
      <c r="F325" s="1">
        <v>107</v>
      </c>
      <c r="G325" s="2">
        <v>0.61142857142857143</v>
      </c>
    </row>
    <row r="326" spans="1:7" x14ac:dyDescent="0.35">
      <c r="A326" s="7" t="str">
        <f t="shared" si="93"/>
        <v>TX-601</v>
      </c>
      <c r="B326" s="7" t="str">
        <f t="shared" si="94"/>
        <v>Fort Worth, Arlington/Tarrant County CoC</v>
      </c>
      <c r="C326" s="7" t="str">
        <f t="shared" si="94"/>
        <v>Major City CoC</v>
      </c>
      <c r="D326" s="4" t="s">
        <v>715</v>
      </c>
      <c r="E326" s="1">
        <v>175</v>
      </c>
      <c r="F326" s="1">
        <v>107</v>
      </c>
      <c r="G326" s="2">
        <v>0.61142857142857143</v>
      </c>
    </row>
    <row r="327" spans="1:7" x14ac:dyDescent="0.35">
      <c r="A327" s="8" t="s">
        <v>716</v>
      </c>
      <c r="B327" s="8" t="s">
        <v>717</v>
      </c>
      <c r="C327" s="8" t="s">
        <v>16</v>
      </c>
      <c r="D327" s="4" t="s">
        <v>718</v>
      </c>
      <c r="E327" s="1">
        <v>584</v>
      </c>
      <c r="F327" s="1">
        <v>615</v>
      </c>
      <c r="G327" s="2">
        <v>1.053082191780822</v>
      </c>
    </row>
    <row r="328" spans="1:7" x14ac:dyDescent="0.35">
      <c r="A328" s="7" t="str">
        <f t="shared" ref="A328:A334" si="95">A327</f>
        <v>TX-607</v>
      </c>
      <c r="B328" s="7" t="str">
        <f t="shared" ref="B328:C334" si="96">B327</f>
        <v>Texas Balance of State CoC</v>
      </c>
      <c r="C328" s="7" t="str">
        <f t="shared" si="96"/>
        <v>Largely Rural CoC</v>
      </c>
      <c r="D328" s="4" t="s">
        <v>719</v>
      </c>
      <c r="E328" s="1">
        <v>584</v>
      </c>
      <c r="F328" s="1">
        <v>615</v>
      </c>
      <c r="G328" s="2">
        <v>1.053082191780822</v>
      </c>
    </row>
    <row r="329" spans="1:7" x14ac:dyDescent="0.35">
      <c r="A329" s="7" t="str">
        <f t="shared" si="95"/>
        <v>TX-607</v>
      </c>
      <c r="B329" s="7" t="str">
        <f t="shared" si="96"/>
        <v>Texas Balance of State CoC</v>
      </c>
      <c r="C329" s="7" t="str">
        <f t="shared" si="96"/>
        <v>Largely Rural CoC</v>
      </c>
      <c r="D329" s="4" t="s">
        <v>713</v>
      </c>
      <c r="E329" s="1">
        <v>584</v>
      </c>
      <c r="F329" s="1">
        <v>615</v>
      </c>
      <c r="G329" s="2">
        <v>1.053082191780822</v>
      </c>
    </row>
    <row r="330" spans="1:7" x14ac:dyDescent="0.35">
      <c r="A330" s="7" t="str">
        <f t="shared" si="95"/>
        <v>TX-607</v>
      </c>
      <c r="B330" s="7" t="str">
        <f t="shared" si="96"/>
        <v>Texas Balance of State CoC</v>
      </c>
      <c r="C330" s="7" t="str">
        <f t="shared" si="96"/>
        <v>Largely Rural CoC</v>
      </c>
      <c r="D330" s="4" t="s">
        <v>720</v>
      </c>
      <c r="E330" s="1">
        <v>584</v>
      </c>
      <c r="F330" s="1">
        <v>615</v>
      </c>
      <c r="G330" s="2">
        <v>1.053082191780822</v>
      </c>
    </row>
    <row r="331" spans="1:7" x14ac:dyDescent="0.35">
      <c r="A331" s="7" t="str">
        <f t="shared" si="95"/>
        <v>TX-607</v>
      </c>
      <c r="B331" s="7" t="str">
        <f t="shared" si="96"/>
        <v>Texas Balance of State CoC</v>
      </c>
      <c r="C331" s="7" t="str">
        <f t="shared" si="96"/>
        <v>Largely Rural CoC</v>
      </c>
      <c r="D331" s="4" t="s">
        <v>714</v>
      </c>
      <c r="E331" s="1">
        <v>584</v>
      </c>
      <c r="F331" s="1">
        <v>615</v>
      </c>
      <c r="G331" s="2">
        <v>1.053082191780822</v>
      </c>
    </row>
    <row r="332" spans="1:7" x14ac:dyDescent="0.35">
      <c r="A332" s="7" t="str">
        <f t="shared" si="95"/>
        <v>TX-607</v>
      </c>
      <c r="B332" s="7" t="str">
        <f t="shared" si="96"/>
        <v>Texas Balance of State CoC</v>
      </c>
      <c r="C332" s="7" t="str">
        <f t="shared" si="96"/>
        <v>Largely Rural CoC</v>
      </c>
      <c r="D332" s="4" t="s">
        <v>721</v>
      </c>
      <c r="E332" s="1">
        <v>584</v>
      </c>
      <c r="F332" s="1">
        <v>615</v>
      </c>
      <c r="G332" s="2">
        <v>1.053082191780822</v>
      </c>
    </row>
    <row r="333" spans="1:7" x14ac:dyDescent="0.35">
      <c r="A333" s="7" t="str">
        <f t="shared" si="95"/>
        <v>TX-607</v>
      </c>
      <c r="B333" s="7" t="str">
        <f t="shared" si="96"/>
        <v>Texas Balance of State CoC</v>
      </c>
      <c r="C333" s="7" t="str">
        <f t="shared" si="96"/>
        <v>Largely Rural CoC</v>
      </c>
      <c r="D333" s="4" t="s">
        <v>722</v>
      </c>
      <c r="E333" s="1">
        <v>584</v>
      </c>
      <c r="F333" s="1">
        <v>615</v>
      </c>
      <c r="G333" s="2">
        <v>1.053082191780822</v>
      </c>
    </row>
    <row r="334" spans="1:7" x14ac:dyDescent="0.35">
      <c r="A334" s="7" t="str">
        <f t="shared" si="95"/>
        <v>TX-607</v>
      </c>
      <c r="B334" s="7" t="str">
        <f t="shared" si="96"/>
        <v>Texas Balance of State CoC</v>
      </c>
      <c r="C334" s="7" t="str">
        <f t="shared" si="96"/>
        <v>Largely Rural CoC</v>
      </c>
      <c r="D334" s="4" t="s">
        <v>723</v>
      </c>
      <c r="E334" s="1">
        <v>584</v>
      </c>
      <c r="F334" s="1">
        <v>615</v>
      </c>
      <c r="G334" s="2">
        <v>1.053082191780822</v>
      </c>
    </row>
    <row r="335" spans="1:7" x14ac:dyDescent="0.35">
      <c r="A335" s="8" t="s">
        <v>724</v>
      </c>
      <c r="B335" s="8" t="s">
        <v>725</v>
      </c>
      <c r="C335" s="8" t="s">
        <v>25</v>
      </c>
      <c r="D335" s="4" t="s">
        <v>726</v>
      </c>
      <c r="E335" s="1">
        <v>283</v>
      </c>
      <c r="F335" s="1">
        <v>354</v>
      </c>
      <c r="G335" s="2">
        <v>1.2508833922261484</v>
      </c>
    </row>
    <row r="336" spans="1:7" x14ac:dyDescent="0.35">
      <c r="A336" s="7" t="str">
        <f t="shared" ref="A336:A338" si="97">A335</f>
        <v>TX-700</v>
      </c>
      <c r="B336" s="7" t="str">
        <f t="shared" ref="B336:C338" si="98">B335</f>
        <v>Houston, Pasadena, Conroe/Harris, Fort Bend, Montgomery Counties CoC</v>
      </c>
      <c r="C336" s="7" t="str">
        <f t="shared" si="98"/>
        <v>Major City CoC</v>
      </c>
      <c r="D336" s="4" t="s">
        <v>727</v>
      </c>
      <c r="E336" s="1">
        <v>283</v>
      </c>
      <c r="F336" s="1">
        <v>354</v>
      </c>
      <c r="G336" s="2">
        <v>1.2508833922261484</v>
      </c>
    </row>
    <row r="337" spans="1:7" x14ac:dyDescent="0.35">
      <c r="A337" s="7" t="str">
        <f t="shared" si="97"/>
        <v>TX-700</v>
      </c>
      <c r="B337" s="7" t="str">
        <f t="shared" si="98"/>
        <v>Houston, Pasadena, Conroe/Harris, Fort Bend, Montgomery Counties CoC</v>
      </c>
      <c r="C337" s="7" t="str">
        <f t="shared" si="98"/>
        <v>Major City CoC</v>
      </c>
      <c r="D337" s="4" t="s">
        <v>720</v>
      </c>
      <c r="E337" s="1">
        <v>283</v>
      </c>
      <c r="F337" s="1">
        <v>354</v>
      </c>
      <c r="G337" s="2">
        <v>1.2508833922261484</v>
      </c>
    </row>
    <row r="338" spans="1:7" x14ac:dyDescent="0.35">
      <c r="A338" s="7" t="str">
        <f t="shared" si="97"/>
        <v>TX-700</v>
      </c>
      <c r="B338" s="7" t="str">
        <f t="shared" si="98"/>
        <v>Houston, Pasadena, Conroe/Harris, Fort Bend, Montgomery Counties CoC</v>
      </c>
      <c r="C338" s="7" t="str">
        <f t="shared" si="98"/>
        <v>Major City CoC</v>
      </c>
      <c r="D338" s="4" t="s">
        <v>728</v>
      </c>
      <c r="E338" s="1">
        <v>283</v>
      </c>
      <c r="F338" s="1">
        <v>354</v>
      </c>
      <c r="G338" s="2">
        <v>1.2508833922261484</v>
      </c>
    </row>
    <row r="339" spans="1:7" x14ac:dyDescent="0.35">
      <c r="A339" s="8" t="s">
        <v>729</v>
      </c>
      <c r="B339" s="8" t="s">
        <v>730</v>
      </c>
      <c r="C339" s="8" t="s">
        <v>9</v>
      </c>
      <c r="D339" s="4" t="s">
        <v>731</v>
      </c>
      <c r="E339" s="1">
        <v>5</v>
      </c>
      <c r="F339" s="1">
        <v>95</v>
      </c>
      <c r="G339" s="2">
        <v>19</v>
      </c>
    </row>
    <row r="340" spans="1:7" x14ac:dyDescent="0.35">
      <c r="A340" s="7" t="str">
        <f t="shared" ref="A340:A341" si="99">A339</f>
        <v>TX-701</v>
      </c>
      <c r="B340" s="7" t="str">
        <f t="shared" ref="B340:C341" si="100">B339</f>
        <v>Bryan, College Station/Brazos Valley CoC</v>
      </c>
      <c r="C340" s="7" t="str">
        <f t="shared" si="100"/>
        <v>Other Largely Urban CoC</v>
      </c>
      <c r="D340" s="4" t="s">
        <v>732</v>
      </c>
      <c r="E340" s="1">
        <v>5</v>
      </c>
      <c r="F340" s="1">
        <v>95</v>
      </c>
      <c r="G340" s="2">
        <v>19</v>
      </c>
    </row>
    <row r="341" spans="1:7" x14ac:dyDescent="0.35">
      <c r="A341" s="7" t="str">
        <f t="shared" si="99"/>
        <v>TX-701</v>
      </c>
      <c r="B341" s="7" t="str">
        <f t="shared" si="100"/>
        <v>Bryan, College Station/Brazos Valley CoC</v>
      </c>
      <c r="C341" s="7" t="str">
        <f t="shared" si="100"/>
        <v>Other Largely Urban CoC</v>
      </c>
      <c r="D341" s="4" t="s">
        <v>733</v>
      </c>
      <c r="E341" s="1">
        <v>5</v>
      </c>
      <c r="F341" s="1">
        <v>95</v>
      </c>
      <c r="G341" s="2">
        <v>19</v>
      </c>
    </row>
    <row r="342" spans="1:7" x14ac:dyDescent="0.35">
      <c r="A342" s="8" t="s">
        <v>734</v>
      </c>
      <c r="B342" s="8" t="s">
        <v>735</v>
      </c>
      <c r="C342" s="8" t="s">
        <v>48</v>
      </c>
      <c r="D342" s="4" t="s">
        <v>736</v>
      </c>
      <c r="E342" s="1">
        <v>88</v>
      </c>
      <c r="F342" s="1">
        <v>111</v>
      </c>
      <c r="G342" s="2">
        <v>1.2613636363636365</v>
      </c>
    </row>
    <row r="343" spans="1:7" x14ac:dyDescent="0.35">
      <c r="A343" s="7" t="str">
        <f>A342</f>
        <v>VA-500</v>
      </c>
      <c r="B343" s="7" t="str">
        <f t="shared" ref="B343:C343" si="101">B342</f>
        <v>Richmond/Henrico, Chesterfield, Hanover Counties CoC</v>
      </c>
      <c r="C343" s="7" t="str">
        <f t="shared" si="101"/>
        <v>Largely Suburban CoC</v>
      </c>
      <c r="D343" s="4" t="s">
        <v>737</v>
      </c>
      <c r="E343" s="1">
        <v>88</v>
      </c>
      <c r="F343" s="1">
        <v>111</v>
      </c>
      <c r="G343" s="2">
        <v>1.2613636363636365</v>
      </c>
    </row>
    <row r="344" spans="1:7" x14ac:dyDescent="0.35">
      <c r="A344" s="4" t="s">
        <v>738</v>
      </c>
      <c r="B344" s="5" t="s">
        <v>739</v>
      </c>
      <c r="C344" s="5" t="s">
        <v>48</v>
      </c>
      <c r="D344" s="4" t="s">
        <v>740</v>
      </c>
      <c r="E344" s="1">
        <v>54</v>
      </c>
      <c r="F344" s="1">
        <v>49</v>
      </c>
      <c r="G344" s="2">
        <v>0.90740740740740744</v>
      </c>
    </row>
    <row r="345" spans="1:7" x14ac:dyDescent="0.35">
      <c r="A345" s="4" t="s">
        <v>741</v>
      </c>
      <c r="B345" s="5" t="s">
        <v>742</v>
      </c>
      <c r="C345" s="5" t="s">
        <v>48</v>
      </c>
      <c r="D345" s="4" t="s">
        <v>743</v>
      </c>
      <c r="E345" s="1">
        <v>30</v>
      </c>
      <c r="F345" s="1">
        <v>15</v>
      </c>
      <c r="G345" s="2">
        <v>0.5</v>
      </c>
    </row>
    <row r="346" spans="1:7" x14ac:dyDescent="0.35">
      <c r="A346" s="4" t="s">
        <v>744</v>
      </c>
      <c r="B346" s="5" t="s">
        <v>745</v>
      </c>
      <c r="C346" s="5" t="s">
        <v>25</v>
      </c>
      <c r="D346" s="4" t="s">
        <v>746</v>
      </c>
      <c r="E346" s="1">
        <v>35</v>
      </c>
      <c r="F346" s="1">
        <v>29</v>
      </c>
      <c r="G346" s="2">
        <v>0.82857142857142863</v>
      </c>
    </row>
    <row r="347" spans="1:7" x14ac:dyDescent="0.35">
      <c r="A347" s="8" t="s">
        <v>747</v>
      </c>
      <c r="B347" s="8" t="s">
        <v>748</v>
      </c>
      <c r="C347" s="8" t="s">
        <v>9</v>
      </c>
      <c r="D347" s="4" t="s">
        <v>749</v>
      </c>
      <c r="E347" s="1">
        <v>39</v>
      </c>
      <c r="F347" s="1">
        <v>52</v>
      </c>
      <c r="G347" s="2">
        <v>1.3333333333333333</v>
      </c>
    </row>
    <row r="348" spans="1:7" x14ac:dyDescent="0.35">
      <c r="A348" s="7" t="str">
        <f>A347</f>
        <v>VA-505</v>
      </c>
      <c r="B348" s="7" t="str">
        <f t="shared" ref="B348:C348" si="102">B347</f>
        <v>Newport News, Hampton/Virginia Peninsula CoC</v>
      </c>
      <c r="C348" s="7" t="str">
        <f t="shared" si="102"/>
        <v>Other Largely Urban CoC</v>
      </c>
      <c r="D348" s="4" t="s">
        <v>750</v>
      </c>
      <c r="E348" s="1">
        <v>39</v>
      </c>
      <c r="F348" s="1">
        <v>52</v>
      </c>
      <c r="G348" s="2">
        <v>1.3333333333333333</v>
      </c>
    </row>
    <row r="349" spans="1:7" x14ac:dyDescent="0.35">
      <c r="A349" s="4" t="s">
        <v>751</v>
      </c>
      <c r="B349" s="5" t="s">
        <v>752</v>
      </c>
      <c r="C349" s="5" t="s">
        <v>9</v>
      </c>
      <c r="D349" s="4" t="s">
        <v>753</v>
      </c>
      <c r="E349" s="1">
        <v>8</v>
      </c>
      <c r="F349" s="1">
        <v>4</v>
      </c>
      <c r="G349" s="2">
        <v>0.5</v>
      </c>
    </row>
    <row r="350" spans="1:7" x14ac:dyDescent="0.35">
      <c r="A350" s="4" t="s">
        <v>754</v>
      </c>
      <c r="B350" s="5" t="s">
        <v>755</v>
      </c>
      <c r="C350" s="5" t="s">
        <v>16</v>
      </c>
      <c r="D350" s="4" t="s">
        <v>756</v>
      </c>
      <c r="E350" s="1">
        <v>10</v>
      </c>
      <c r="F350" s="1">
        <v>9</v>
      </c>
      <c r="G350" s="2">
        <v>0.9</v>
      </c>
    </row>
    <row r="351" spans="1:7" x14ac:dyDescent="0.35">
      <c r="A351" s="4" t="s">
        <v>757</v>
      </c>
      <c r="B351" s="5" t="s">
        <v>758</v>
      </c>
      <c r="C351" s="5" t="s">
        <v>48</v>
      </c>
      <c r="D351" s="4" t="s">
        <v>759</v>
      </c>
      <c r="E351" s="1">
        <v>13</v>
      </c>
      <c r="F351" s="1">
        <v>3</v>
      </c>
      <c r="G351" s="2">
        <v>0.23076923076923078</v>
      </c>
    </row>
    <row r="352" spans="1:7" x14ac:dyDescent="0.35">
      <c r="A352" s="8" t="s">
        <v>760</v>
      </c>
      <c r="B352" s="8" t="s">
        <v>761</v>
      </c>
      <c r="C352" s="8" t="s">
        <v>16</v>
      </c>
      <c r="D352" s="4" t="s">
        <v>762</v>
      </c>
      <c r="E352" s="1">
        <v>33</v>
      </c>
      <c r="F352" s="1">
        <v>174</v>
      </c>
      <c r="G352" s="2">
        <v>5.2727272727272725</v>
      </c>
    </row>
    <row r="353" spans="1:7" x14ac:dyDescent="0.35">
      <c r="A353" s="7" t="str">
        <f t="shared" ref="A353:A356" si="103">A352</f>
        <v>VA-521</v>
      </c>
      <c r="B353" s="7" t="str">
        <f t="shared" ref="B353:C356" si="104">B352</f>
        <v>Virginia Balance of State CoC</v>
      </c>
      <c r="C353" s="7" t="str">
        <f t="shared" si="104"/>
        <v>Largely Rural CoC</v>
      </c>
      <c r="D353" s="4" t="s">
        <v>763</v>
      </c>
      <c r="E353" s="1">
        <v>33</v>
      </c>
      <c r="F353" s="1">
        <v>174</v>
      </c>
      <c r="G353" s="2">
        <v>5.2727272727272725</v>
      </c>
    </row>
    <row r="354" spans="1:7" x14ac:dyDescent="0.35">
      <c r="A354" s="7" t="str">
        <f t="shared" si="103"/>
        <v>VA-521</v>
      </c>
      <c r="B354" s="7" t="str">
        <f t="shared" si="104"/>
        <v>Virginia Balance of State CoC</v>
      </c>
      <c r="C354" s="7" t="str">
        <f t="shared" si="104"/>
        <v>Largely Rural CoC</v>
      </c>
      <c r="D354" s="4" t="s">
        <v>764</v>
      </c>
      <c r="E354" s="1">
        <v>33</v>
      </c>
      <c r="F354" s="1">
        <v>174</v>
      </c>
      <c r="G354" s="2">
        <v>5.2727272727272725</v>
      </c>
    </row>
    <row r="355" spans="1:7" x14ac:dyDescent="0.35">
      <c r="A355" s="7" t="str">
        <f t="shared" si="103"/>
        <v>VA-521</v>
      </c>
      <c r="B355" s="7" t="str">
        <f t="shared" si="104"/>
        <v>Virginia Balance of State CoC</v>
      </c>
      <c r="C355" s="7" t="str">
        <f t="shared" si="104"/>
        <v>Largely Rural CoC</v>
      </c>
      <c r="D355" s="4" t="s">
        <v>737</v>
      </c>
      <c r="E355" s="1">
        <v>33</v>
      </c>
      <c r="F355" s="1">
        <v>174</v>
      </c>
      <c r="G355" s="2">
        <v>5.2727272727272725</v>
      </c>
    </row>
    <row r="356" spans="1:7" x14ac:dyDescent="0.35">
      <c r="A356" s="7" t="str">
        <f t="shared" si="103"/>
        <v>VA-521</v>
      </c>
      <c r="B356" s="7" t="str">
        <f t="shared" si="104"/>
        <v>Virginia Balance of State CoC</v>
      </c>
      <c r="C356" s="7" t="str">
        <f t="shared" si="104"/>
        <v>Largely Rural CoC</v>
      </c>
      <c r="D356" s="4" t="s">
        <v>324</v>
      </c>
      <c r="E356" s="1">
        <v>33</v>
      </c>
      <c r="F356" s="1">
        <v>174</v>
      </c>
      <c r="G356" s="2">
        <v>5.2727272727272725</v>
      </c>
    </row>
    <row r="357" spans="1:7" x14ac:dyDescent="0.35">
      <c r="A357" s="8" t="s">
        <v>765</v>
      </c>
      <c r="B357" s="8" t="s">
        <v>766</v>
      </c>
      <c r="C357" s="8" t="s">
        <v>9</v>
      </c>
      <c r="D357" s="4" t="s">
        <v>767</v>
      </c>
      <c r="E357" s="1">
        <v>6</v>
      </c>
      <c r="F357" s="1">
        <v>8</v>
      </c>
      <c r="G357" s="2">
        <v>1.3333333333333333</v>
      </c>
    </row>
    <row r="358" spans="1:7" x14ac:dyDescent="0.35">
      <c r="A358" s="7" t="str">
        <f t="shared" ref="A358:A359" si="105">A357</f>
        <v>VA-600</v>
      </c>
      <c r="B358" s="7" t="str">
        <f t="shared" ref="B358:C359" si="106">B357</f>
        <v>Arlington County CoC</v>
      </c>
      <c r="C358" s="7" t="str">
        <f t="shared" si="106"/>
        <v>Other Largely Urban CoC</v>
      </c>
      <c r="D358" s="4" t="s">
        <v>338</v>
      </c>
      <c r="E358" s="1">
        <v>6</v>
      </c>
      <c r="F358" s="1">
        <v>8</v>
      </c>
      <c r="G358" s="2">
        <v>1.3333333333333333</v>
      </c>
    </row>
    <row r="359" spans="1:7" x14ac:dyDescent="0.35">
      <c r="A359" s="7" t="str">
        <f t="shared" si="105"/>
        <v>VA-600</v>
      </c>
      <c r="B359" s="7" t="str">
        <f t="shared" si="106"/>
        <v>Arlington County CoC</v>
      </c>
      <c r="C359" s="7" t="str">
        <f t="shared" si="106"/>
        <v>Other Largely Urban CoC</v>
      </c>
      <c r="D359" s="4" t="s">
        <v>316</v>
      </c>
      <c r="E359" s="1">
        <v>6</v>
      </c>
      <c r="F359" s="1">
        <v>8</v>
      </c>
      <c r="G359" s="2">
        <v>1.3333333333333333</v>
      </c>
    </row>
    <row r="360" spans="1:7" x14ac:dyDescent="0.35">
      <c r="A360" s="8" t="s">
        <v>768</v>
      </c>
      <c r="B360" s="8" t="s">
        <v>769</v>
      </c>
      <c r="C360" s="8" t="s">
        <v>48</v>
      </c>
      <c r="D360" s="4" t="s">
        <v>770</v>
      </c>
      <c r="E360" s="1">
        <v>34</v>
      </c>
      <c r="F360" s="1">
        <v>42</v>
      </c>
      <c r="G360" s="2">
        <v>1.2352941176470589</v>
      </c>
    </row>
    <row r="361" spans="1:7" x14ac:dyDescent="0.35">
      <c r="A361" s="7" t="str">
        <f t="shared" ref="A361:A362" si="107">A360</f>
        <v>VA-601</v>
      </c>
      <c r="B361" s="7" t="str">
        <f t="shared" ref="B361:C362" si="108">B360</f>
        <v>Fairfax County CoC</v>
      </c>
      <c r="C361" s="7" t="str">
        <f t="shared" si="108"/>
        <v>Largely Suburban CoC</v>
      </c>
      <c r="D361" s="4" t="s">
        <v>771</v>
      </c>
      <c r="E361" s="1">
        <v>34</v>
      </c>
      <c r="F361" s="1">
        <v>42</v>
      </c>
      <c r="G361" s="2">
        <v>1.2352941176470589</v>
      </c>
    </row>
    <row r="362" spans="1:7" x14ac:dyDescent="0.35">
      <c r="A362" s="7" t="str">
        <f t="shared" si="107"/>
        <v>VA-601</v>
      </c>
      <c r="B362" s="7" t="str">
        <f t="shared" si="108"/>
        <v>Fairfax County CoC</v>
      </c>
      <c r="C362" s="7" t="str">
        <f t="shared" si="108"/>
        <v>Largely Suburban CoC</v>
      </c>
      <c r="D362" s="4" t="s">
        <v>772</v>
      </c>
      <c r="E362" s="1">
        <v>34</v>
      </c>
      <c r="F362" s="1">
        <v>42</v>
      </c>
      <c r="G362" s="2">
        <v>1.2352941176470589</v>
      </c>
    </row>
    <row r="363" spans="1:7" x14ac:dyDescent="0.35">
      <c r="A363" s="4" t="s">
        <v>773</v>
      </c>
      <c r="B363" s="5" t="s">
        <v>774</v>
      </c>
      <c r="C363" s="5" t="s">
        <v>48</v>
      </c>
      <c r="D363" s="4" t="s">
        <v>759</v>
      </c>
      <c r="E363" s="1">
        <v>10</v>
      </c>
      <c r="F363" s="1">
        <v>3</v>
      </c>
      <c r="G363" s="2">
        <v>0.3</v>
      </c>
    </row>
    <row r="364" spans="1:7" x14ac:dyDescent="0.35">
      <c r="A364" s="8" t="s">
        <v>775</v>
      </c>
      <c r="B364" s="8" t="s">
        <v>776</v>
      </c>
      <c r="C364" s="8" t="s">
        <v>9</v>
      </c>
      <c r="D364" s="4" t="s">
        <v>777</v>
      </c>
      <c r="E364" s="1">
        <v>5</v>
      </c>
      <c r="F364" s="1">
        <v>5</v>
      </c>
      <c r="G364" s="2">
        <v>1</v>
      </c>
    </row>
    <row r="365" spans="1:7" x14ac:dyDescent="0.35">
      <c r="A365" s="7" t="str">
        <f t="shared" ref="A365:A366" si="109">A364</f>
        <v>VA-603</v>
      </c>
      <c r="B365" s="7" t="str">
        <f t="shared" ref="B365:C366" si="110">B364</f>
        <v>Alexandria CoC</v>
      </c>
      <c r="C365" s="7" t="str">
        <f t="shared" si="110"/>
        <v>Other Largely Urban CoC</v>
      </c>
      <c r="D365" s="4" t="s">
        <v>778</v>
      </c>
      <c r="E365" s="1">
        <v>5</v>
      </c>
      <c r="F365" s="1">
        <v>5</v>
      </c>
      <c r="G365" s="2">
        <v>1</v>
      </c>
    </row>
    <row r="366" spans="1:7" x14ac:dyDescent="0.35">
      <c r="A366" s="7" t="str">
        <f t="shared" si="109"/>
        <v>VA-603</v>
      </c>
      <c r="B366" s="7" t="str">
        <f t="shared" si="110"/>
        <v>Alexandria CoC</v>
      </c>
      <c r="C366" s="7" t="str">
        <f t="shared" si="110"/>
        <v>Other Largely Urban CoC</v>
      </c>
      <c r="D366" s="4" t="s">
        <v>316</v>
      </c>
      <c r="E366" s="1">
        <v>5</v>
      </c>
      <c r="F366" s="1">
        <v>5</v>
      </c>
      <c r="G366" s="2">
        <v>1</v>
      </c>
    </row>
    <row r="367" spans="1:7" x14ac:dyDescent="0.35">
      <c r="A367" s="8" t="s">
        <v>779</v>
      </c>
      <c r="B367" s="8" t="s">
        <v>780</v>
      </c>
      <c r="C367" s="8" t="s">
        <v>48</v>
      </c>
      <c r="D367" s="4" t="s">
        <v>781</v>
      </c>
      <c r="E367" s="1">
        <v>11</v>
      </c>
      <c r="F367" s="1">
        <v>14</v>
      </c>
      <c r="G367" s="2">
        <v>1.2727272727272727</v>
      </c>
    </row>
    <row r="368" spans="1:7" x14ac:dyDescent="0.35">
      <c r="A368" s="7" t="str">
        <f t="shared" ref="A368:A369" si="111">A367</f>
        <v>VA-604</v>
      </c>
      <c r="B368" s="7" t="str">
        <f t="shared" ref="B368:C369" si="112">B367</f>
        <v>Prince William County CoC</v>
      </c>
      <c r="C368" s="7" t="str">
        <f t="shared" si="112"/>
        <v>Largely Suburban CoC</v>
      </c>
      <c r="D368" s="4" t="s">
        <v>782</v>
      </c>
      <c r="E368" s="1">
        <v>11</v>
      </c>
      <c r="F368" s="1">
        <v>14</v>
      </c>
      <c r="G368" s="2">
        <v>1.2727272727272727</v>
      </c>
    </row>
    <row r="369" spans="1:7" x14ac:dyDescent="0.35">
      <c r="A369" s="7" t="str">
        <f t="shared" si="111"/>
        <v>VA-604</v>
      </c>
      <c r="B369" s="7" t="str">
        <f t="shared" si="112"/>
        <v>Prince William County CoC</v>
      </c>
      <c r="C369" s="7" t="str">
        <f t="shared" si="112"/>
        <v>Largely Suburban CoC</v>
      </c>
      <c r="D369" s="4" t="s">
        <v>783</v>
      </c>
      <c r="E369" s="1">
        <v>11</v>
      </c>
      <c r="F369" s="1">
        <v>14</v>
      </c>
      <c r="G369" s="2">
        <v>1.2727272727272727</v>
      </c>
    </row>
    <row r="370" spans="1:7" x14ac:dyDescent="0.35">
      <c r="A370" s="4" t="s">
        <v>784</v>
      </c>
      <c r="B370" s="5" t="s">
        <v>785</v>
      </c>
      <c r="C370" s="5" t="s">
        <v>16</v>
      </c>
      <c r="D370" s="4" t="s">
        <v>786</v>
      </c>
      <c r="E370" s="1">
        <v>92</v>
      </c>
      <c r="F370" s="1">
        <v>48</v>
      </c>
      <c r="G370" s="2">
        <v>0.52173913043478259</v>
      </c>
    </row>
    <row r="371" spans="1:7" x14ac:dyDescent="0.35">
      <c r="A371" s="4" t="s">
        <v>787</v>
      </c>
      <c r="B371" s="5" t="s">
        <v>788</v>
      </c>
      <c r="C371" s="5" t="s">
        <v>9</v>
      </c>
      <c r="D371" s="4" t="s">
        <v>789</v>
      </c>
      <c r="E371" s="1">
        <v>30</v>
      </c>
      <c r="F371" s="1">
        <v>8</v>
      </c>
      <c r="G371" s="2">
        <v>0.26666666666666666</v>
      </c>
    </row>
    <row r="372" spans="1:7" x14ac:dyDescent="0.35">
      <c r="A372" s="4" t="s">
        <v>790</v>
      </c>
      <c r="B372" s="5" t="s">
        <v>791</v>
      </c>
      <c r="C372" s="5" t="s">
        <v>25</v>
      </c>
      <c r="D372" s="4" t="s">
        <v>792</v>
      </c>
      <c r="E372" s="1">
        <v>880</v>
      </c>
      <c r="F372" s="1">
        <v>135</v>
      </c>
      <c r="G372" s="2">
        <v>0.15340909090909091</v>
      </c>
    </row>
    <row r="373" spans="1:7" x14ac:dyDescent="0.35">
      <c r="A373" s="4" t="s">
        <v>793</v>
      </c>
      <c r="B373" s="5" t="s">
        <v>794</v>
      </c>
      <c r="C373" s="5" t="s">
        <v>16</v>
      </c>
      <c r="D373" s="4" t="s">
        <v>795</v>
      </c>
      <c r="E373" s="1">
        <v>397</v>
      </c>
      <c r="F373" s="1">
        <v>61</v>
      </c>
      <c r="G373" s="2">
        <v>0.15365239294710328</v>
      </c>
    </row>
    <row r="374" spans="1:7" x14ac:dyDescent="0.35">
      <c r="A374" s="4" t="s">
        <v>796</v>
      </c>
      <c r="B374" s="5" t="s">
        <v>797</v>
      </c>
      <c r="C374" s="5" t="s">
        <v>9</v>
      </c>
      <c r="D374" s="4" t="s">
        <v>798</v>
      </c>
      <c r="E374" s="1">
        <v>129</v>
      </c>
      <c r="F374" s="1">
        <v>18</v>
      </c>
      <c r="G374" s="2">
        <v>0.13953488372093023</v>
      </c>
    </row>
    <row r="375" spans="1:7" x14ac:dyDescent="0.35">
      <c r="A375" s="4" t="s">
        <v>799</v>
      </c>
      <c r="B375" s="5" t="s">
        <v>800</v>
      </c>
      <c r="C375" s="5" t="s">
        <v>48</v>
      </c>
      <c r="D375" s="4" t="s">
        <v>801</v>
      </c>
      <c r="E375" s="1">
        <v>175</v>
      </c>
      <c r="F375" s="1">
        <v>19</v>
      </c>
      <c r="G375" s="2">
        <v>0.10857142857142857</v>
      </c>
    </row>
    <row r="376" spans="1:7" x14ac:dyDescent="0.35">
      <c r="A376" s="4" t="s">
        <v>802</v>
      </c>
      <c r="B376" s="5" t="s">
        <v>803</v>
      </c>
      <c r="C376" s="5" t="s">
        <v>48</v>
      </c>
      <c r="D376" s="4" t="s">
        <v>804</v>
      </c>
      <c r="E376" s="1">
        <v>52</v>
      </c>
      <c r="F376" s="1">
        <v>7</v>
      </c>
      <c r="G376" s="2">
        <v>0.13461538461538461</v>
      </c>
    </row>
    <row r="377" spans="1:7" x14ac:dyDescent="0.35">
      <c r="A377" s="8" t="s">
        <v>805</v>
      </c>
      <c r="B377" s="8" t="s">
        <v>806</v>
      </c>
      <c r="C377" s="8" t="s">
        <v>16</v>
      </c>
      <c r="D377" s="4" t="s">
        <v>807</v>
      </c>
      <c r="E377" s="1">
        <v>176</v>
      </c>
      <c r="F377" s="1">
        <v>278</v>
      </c>
      <c r="G377" s="2">
        <v>1.5795454545454546</v>
      </c>
    </row>
    <row r="378" spans="1:7" x14ac:dyDescent="0.35">
      <c r="A378" s="7" t="str">
        <f t="shared" ref="A378:A381" si="113">A377</f>
        <v>WI-500</v>
      </c>
      <c r="B378" s="7" t="str">
        <f t="shared" ref="B378:C381" si="114">B377</f>
        <v>Wisconsin Balance of State CoC</v>
      </c>
      <c r="C378" s="7" t="str">
        <f t="shared" si="114"/>
        <v>Largely Rural CoC</v>
      </c>
      <c r="D378" s="4" t="s">
        <v>808</v>
      </c>
      <c r="E378" s="1">
        <v>176</v>
      </c>
      <c r="F378" s="1">
        <v>278</v>
      </c>
      <c r="G378" s="2">
        <v>1.5795454545454546</v>
      </c>
    </row>
    <row r="379" spans="1:7" x14ac:dyDescent="0.35">
      <c r="A379" s="7" t="str">
        <f t="shared" si="113"/>
        <v>WI-500</v>
      </c>
      <c r="B379" s="7" t="str">
        <f t="shared" si="114"/>
        <v>Wisconsin Balance of State CoC</v>
      </c>
      <c r="C379" s="7" t="str">
        <f t="shared" si="114"/>
        <v>Largely Rural CoC</v>
      </c>
      <c r="D379" s="4" t="s">
        <v>809</v>
      </c>
      <c r="E379" s="1">
        <v>176</v>
      </c>
      <c r="F379" s="1">
        <v>278</v>
      </c>
      <c r="G379" s="2">
        <v>1.5795454545454546</v>
      </c>
    </row>
    <row r="380" spans="1:7" x14ac:dyDescent="0.35">
      <c r="A380" s="7" t="str">
        <f t="shared" si="113"/>
        <v>WI-500</v>
      </c>
      <c r="B380" s="7" t="str">
        <f t="shared" si="114"/>
        <v>Wisconsin Balance of State CoC</v>
      </c>
      <c r="C380" s="7" t="str">
        <f t="shared" si="114"/>
        <v>Largely Rural CoC</v>
      </c>
      <c r="D380" s="4" t="s">
        <v>810</v>
      </c>
      <c r="E380" s="1">
        <v>176</v>
      </c>
      <c r="F380" s="1">
        <v>278</v>
      </c>
      <c r="G380" s="2">
        <v>1.5795454545454546</v>
      </c>
    </row>
    <row r="381" spans="1:7" x14ac:dyDescent="0.35">
      <c r="A381" s="7" t="str">
        <f t="shared" si="113"/>
        <v>WI-500</v>
      </c>
      <c r="B381" s="7" t="str">
        <f t="shared" si="114"/>
        <v>Wisconsin Balance of State CoC</v>
      </c>
      <c r="C381" s="7" t="str">
        <f t="shared" si="114"/>
        <v>Largely Rural CoC</v>
      </c>
      <c r="D381" s="4" t="s">
        <v>811</v>
      </c>
      <c r="E381" s="1">
        <v>176</v>
      </c>
      <c r="F381" s="1">
        <v>278</v>
      </c>
      <c r="G381" s="2">
        <v>1.5795454545454546</v>
      </c>
    </row>
    <row r="382" spans="1:7" x14ac:dyDescent="0.35">
      <c r="A382" s="8" t="s">
        <v>812</v>
      </c>
      <c r="B382" s="8" t="s">
        <v>813</v>
      </c>
      <c r="C382" s="8" t="s">
        <v>25</v>
      </c>
      <c r="D382" s="4" t="s">
        <v>814</v>
      </c>
      <c r="E382" s="1">
        <v>88</v>
      </c>
      <c r="F382" s="1">
        <v>130</v>
      </c>
      <c r="G382" s="2">
        <v>1.4772727272727273</v>
      </c>
    </row>
    <row r="383" spans="1:7" x14ac:dyDescent="0.35">
      <c r="A383" s="7" t="str">
        <f>A382</f>
        <v>WI-501</v>
      </c>
      <c r="B383" s="7" t="str">
        <f t="shared" ref="B383:C383" si="115">B382</f>
        <v>Milwaukee City &amp; County CoC</v>
      </c>
      <c r="C383" s="7" t="str">
        <f t="shared" si="115"/>
        <v>Major City CoC</v>
      </c>
      <c r="D383" s="4" t="s">
        <v>815</v>
      </c>
      <c r="E383" s="1">
        <v>88</v>
      </c>
      <c r="F383" s="1">
        <v>130</v>
      </c>
      <c r="G383" s="2">
        <v>1.4772727272727273</v>
      </c>
    </row>
    <row r="384" spans="1:7" x14ac:dyDescent="0.35">
      <c r="A384" s="4" t="s">
        <v>816</v>
      </c>
      <c r="B384" s="5" t="s">
        <v>817</v>
      </c>
      <c r="C384" s="5" t="s">
        <v>48</v>
      </c>
      <c r="D384" s="4" t="s">
        <v>818</v>
      </c>
      <c r="E384" s="1">
        <v>33</v>
      </c>
      <c r="F384" s="1">
        <v>8</v>
      </c>
      <c r="G384" s="2">
        <v>0.24242424242424243</v>
      </c>
    </row>
    <row r="385" spans="1:7" x14ac:dyDescent="0.35">
      <c r="A385" s="4" t="s">
        <v>819</v>
      </c>
      <c r="B385" s="5" t="s">
        <v>820</v>
      </c>
      <c r="C385" s="5" t="s">
        <v>9</v>
      </c>
      <c r="D385" s="4" t="s">
        <v>821</v>
      </c>
      <c r="E385" s="1">
        <v>38</v>
      </c>
      <c r="F385" s="1">
        <v>18</v>
      </c>
      <c r="G385" s="2">
        <v>0.47368421052631576</v>
      </c>
    </row>
    <row r="386" spans="1:7" x14ac:dyDescent="0.35">
      <c r="A386" s="4" t="s">
        <v>822</v>
      </c>
      <c r="B386" s="5" t="s">
        <v>823</v>
      </c>
      <c r="C386" s="5" t="s">
        <v>16</v>
      </c>
      <c r="D386" s="4" t="s">
        <v>824</v>
      </c>
      <c r="E386" s="1">
        <v>6</v>
      </c>
      <c r="F386" s="1">
        <v>5</v>
      </c>
      <c r="G386" s="2">
        <v>0.83333333333333337</v>
      </c>
    </row>
    <row r="387" spans="1:7" x14ac:dyDescent="0.35">
      <c r="A387" s="4" t="s">
        <v>825</v>
      </c>
      <c r="B387" s="5" t="s">
        <v>826</v>
      </c>
      <c r="C387" s="5" t="s">
        <v>16</v>
      </c>
      <c r="D387" s="4" t="s">
        <v>827</v>
      </c>
      <c r="E387" s="1">
        <v>17</v>
      </c>
      <c r="F387" s="1">
        <v>14</v>
      </c>
      <c r="G387" s="2">
        <v>0.82352941176470584</v>
      </c>
    </row>
    <row r="388" spans="1:7" x14ac:dyDescent="0.35">
      <c r="A388" s="4" t="s">
        <v>828</v>
      </c>
      <c r="B388" s="5" t="s">
        <v>829</v>
      </c>
      <c r="C388" s="5" t="s">
        <v>48</v>
      </c>
      <c r="D388" s="4" t="s">
        <v>830</v>
      </c>
      <c r="E388" s="1">
        <v>24</v>
      </c>
      <c r="F388" s="1">
        <v>23</v>
      </c>
      <c r="G388" s="2">
        <v>0.95833333333333337</v>
      </c>
    </row>
    <row r="389" spans="1:7" x14ac:dyDescent="0.35">
      <c r="A389" s="8" t="s">
        <v>831</v>
      </c>
      <c r="B389" s="8" t="s">
        <v>832</v>
      </c>
      <c r="C389" s="8" t="s">
        <v>16</v>
      </c>
      <c r="D389" s="4" t="s">
        <v>833</v>
      </c>
      <c r="E389" s="1">
        <v>44</v>
      </c>
      <c r="F389" s="1">
        <v>172</v>
      </c>
      <c r="G389" s="2">
        <v>3.9090909090909092</v>
      </c>
    </row>
    <row r="390" spans="1:7" x14ac:dyDescent="0.35">
      <c r="A390" s="8" t="s">
        <v>841</v>
      </c>
      <c r="B390" s="8" t="s">
        <v>832</v>
      </c>
      <c r="C390" s="8" t="s">
        <v>16</v>
      </c>
      <c r="D390" s="4" t="s">
        <v>834</v>
      </c>
      <c r="E390" s="1">
        <v>44</v>
      </c>
      <c r="F390" s="1">
        <v>172</v>
      </c>
      <c r="G390" s="2">
        <v>3.9090909090909092</v>
      </c>
    </row>
    <row r="391" spans="1:7" x14ac:dyDescent="0.35">
      <c r="A391" s="8" t="s">
        <v>842</v>
      </c>
      <c r="B391" s="8" t="s">
        <v>832</v>
      </c>
      <c r="C391" s="8" t="s">
        <v>16</v>
      </c>
      <c r="D391" s="4" t="s">
        <v>835</v>
      </c>
      <c r="E391" s="1">
        <v>44</v>
      </c>
      <c r="F391" s="1">
        <v>172</v>
      </c>
      <c r="G391" s="2">
        <v>3.9090909090909092</v>
      </c>
    </row>
  </sheetData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C7B0B-8817-4E55-BCDB-09E6D765CB1C}">
  <dimension ref="A1:H146"/>
  <sheetViews>
    <sheetView workbookViewId="0">
      <selection activeCell="E9" sqref="E9"/>
    </sheetView>
  </sheetViews>
  <sheetFormatPr defaultRowHeight="14.5" x14ac:dyDescent="0.35"/>
  <cols>
    <col min="1" max="1" width="9.81640625" bestFit="1" customWidth="1"/>
    <col min="2" max="2" width="72" bestFit="1" customWidth="1"/>
    <col min="3" max="3" width="21.453125" bestFit="1" customWidth="1"/>
    <col min="4" max="4" width="16.26953125" bestFit="1" customWidth="1"/>
    <col min="5" max="7" width="72" customWidth="1"/>
  </cols>
  <sheetData>
    <row r="1" spans="1:8" ht="26" x14ac:dyDescent="0.35">
      <c r="A1" s="20" t="s">
        <v>906</v>
      </c>
      <c r="B1" s="20" t="s">
        <v>1</v>
      </c>
      <c r="C1" s="22" t="s">
        <v>907</v>
      </c>
      <c r="D1" s="22" t="s">
        <v>4</v>
      </c>
      <c r="E1" s="20"/>
      <c r="F1" s="20"/>
      <c r="G1" s="20"/>
      <c r="H1" t="s">
        <v>1206</v>
      </c>
    </row>
    <row r="2" spans="1:8" x14ac:dyDescent="0.35">
      <c r="A2" s="21" t="s">
        <v>909</v>
      </c>
      <c r="B2" s="21" t="s">
        <v>910</v>
      </c>
      <c r="C2" s="18" t="s">
        <v>9</v>
      </c>
      <c r="D2" s="19">
        <v>73</v>
      </c>
      <c r="E2" s="21"/>
      <c r="F2" s="21"/>
      <c r="G2" s="21"/>
      <c r="H2">
        <f>_xlfn.XLOOKUP(Service_Gap_Map[[#This Row],[CoC Number]],'Service Gap Table'!$A$2:$A$146,'Service Gap Table'!$D$2:$D$146)</f>
        <v>73</v>
      </c>
    </row>
    <row r="3" spans="1:8" x14ac:dyDescent="0.35">
      <c r="A3" s="21" t="s">
        <v>911</v>
      </c>
      <c r="B3" s="21" t="s">
        <v>912</v>
      </c>
      <c r="C3" s="18" t="s">
        <v>16</v>
      </c>
      <c r="D3" s="19">
        <v>46</v>
      </c>
      <c r="E3" s="21"/>
      <c r="F3" s="21"/>
      <c r="G3" s="21"/>
      <c r="H3">
        <f>_xlfn.XLOOKUP(Service_Gap_Map[[#This Row],[CoC Number]],'Service Gap Table'!$A$2:$A$146,'Service Gap Table'!$D$2:$D$146)</f>
        <v>46</v>
      </c>
    </row>
    <row r="4" spans="1:8" x14ac:dyDescent="0.35">
      <c r="A4" s="21" t="s">
        <v>913</v>
      </c>
      <c r="B4" s="21" t="s">
        <v>914</v>
      </c>
      <c r="C4" s="18" t="s">
        <v>48</v>
      </c>
      <c r="D4" s="19">
        <v>92</v>
      </c>
      <c r="E4" s="21"/>
      <c r="F4" s="21"/>
      <c r="G4" s="21"/>
      <c r="H4">
        <f>_xlfn.XLOOKUP(Service_Gap_Map[[#This Row],[CoC Number]],'Service Gap Table'!$A$2:$A$146,'Service Gap Table'!$D$2:$D$146)</f>
        <v>92</v>
      </c>
    </row>
    <row r="5" spans="1:8" x14ac:dyDescent="0.35">
      <c r="A5" s="21" t="s">
        <v>915</v>
      </c>
      <c r="B5" s="21" t="s">
        <v>916</v>
      </c>
      <c r="C5" s="18" t="s">
        <v>9</v>
      </c>
      <c r="D5" s="19">
        <v>77</v>
      </c>
      <c r="E5" s="21"/>
      <c r="F5" s="21"/>
      <c r="G5" s="21"/>
      <c r="H5">
        <f>_xlfn.XLOOKUP(Service_Gap_Map[[#This Row],[CoC Number]],'Service Gap Table'!$A$2:$A$146,'Service Gap Table'!$D$2:$D$146)</f>
        <v>77</v>
      </c>
    </row>
    <row r="6" spans="1:8" x14ac:dyDescent="0.35">
      <c r="A6" s="21" t="s">
        <v>917</v>
      </c>
      <c r="B6" s="21" t="s">
        <v>918</v>
      </c>
      <c r="C6" s="18" t="s">
        <v>16</v>
      </c>
      <c r="D6" s="19">
        <v>2</v>
      </c>
      <c r="E6" s="21"/>
      <c r="F6" s="21"/>
      <c r="G6" s="21"/>
      <c r="H6">
        <f>_xlfn.XLOOKUP(Service_Gap_Map[[#This Row],[CoC Number]],'Service Gap Table'!$A$2:$A$146,'Service Gap Table'!$D$2:$D$146)</f>
        <v>2</v>
      </c>
    </row>
    <row r="7" spans="1:8" x14ac:dyDescent="0.35">
      <c r="A7" s="21" t="s">
        <v>919</v>
      </c>
      <c r="B7" s="21" t="s">
        <v>920</v>
      </c>
      <c r="C7" s="18" t="s">
        <v>9</v>
      </c>
      <c r="D7" s="19">
        <v>48</v>
      </c>
      <c r="E7" s="21"/>
      <c r="F7" s="21"/>
      <c r="G7" s="21"/>
      <c r="H7">
        <f>_xlfn.XLOOKUP(Service_Gap_Map[[#This Row],[CoC Number]],'Service Gap Table'!$A$2:$A$146,'Service Gap Table'!$D$2:$D$146)</f>
        <v>48</v>
      </c>
    </row>
    <row r="8" spans="1:8" x14ac:dyDescent="0.35">
      <c r="A8" s="21" t="s">
        <v>921</v>
      </c>
      <c r="B8" s="21" t="s">
        <v>922</v>
      </c>
      <c r="C8" s="18" t="s">
        <v>16</v>
      </c>
      <c r="D8" s="19">
        <v>18</v>
      </c>
      <c r="E8" s="21"/>
      <c r="F8" s="21"/>
      <c r="G8" s="21"/>
      <c r="H8">
        <f>_xlfn.XLOOKUP(Service_Gap_Map[[#This Row],[CoC Number]],'Service Gap Table'!$A$2:$A$146,'Service Gap Table'!$D$2:$D$146)</f>
        <v>18</v>
      </c>
    </row>
    <row r="9" spans="1:8" x14ac:dyDescent="0.35">
      <c r="A9" s="21" t="s">
        <v>923</v>
      </c>
      <c r="B9" s="21" t="s">
        <v>924</v>
      </c>
      <c r="C9" s="18" t="s">
        <v>9</v>
      </c>
      <c r="D9" s="19">
        <v>5</v>
      </c>
      <c r="E9" s="21"/>
      <c r="F9" s="21"/>
      <c r="G9" s="21"/>
      <c r="H9">
        <f>_xlfn.XLOOKUP(Service_Gap_Map[[#This Row],[CoC Number]],'Service Gap Table'!$A$2:$A$146,'Service Gap Table'!$D$2:$D$146)</f>
        <v>5</v>
      </c>
    </row>
    <row r="10" spans="1:8" x14ac:dyDescent="0.35">
      <c r="A10" s="21" t="s">
        <v>925</v>
      </c>
      <c r="B10" s="21" t="s">
        <v>926</v>
      </c>
      <c r="C10" s="18" t="s">
        <v>16</v>
      </c>
      <c r="D10" s="19">
        <v>9</v>
      </c>
      <c r="E10" s="21"/>
      <c r="F10" s="21"/>
      <c r="G10" s="21"/>
      <c r="H10">
        <f>_xlfn.XLOOKUP(Service_Gap_Map[[#This Row],[CoC Number]],'Service Gap Table'!$A$2:$A$146,'Service Gap Table'!$D$2:$D$146)</f>
        <v>9</v>
      </c>
    </row>
    <row r="11" spans="1:8" x14ac:dyDescent="0.35">
      <c r="A11" s="21" t="s">
        <v>927</v>
      </c>
      <c r="B11" s="21" t="s">
        <v>928</v>
      </c>
      <c r="C11" s="18" t="s">
        <v>9</v>
      </c>
      <c r="D11" s="19">
        <v>38</v>
      </c>
      <c r="E11" s="21"/>
      <c r="F11" s="21"/>
      <c r="G11" s="21"/>
      <c r="H11">
        <f>_xlfn.XLOOKUP(Service_Gap_Map[[#This Row],[CoC Number]],'Service Gap Table'!$A$2:$A$146,'Service Gap Table'!$D$2:$D$146)</f>
        <v>38</v>
      </c>
    </row>
    <row r="12" spans="1:8" x14ac:dyDescent="0.35">
      <c r="A12" s="21" t="s">
        <v>838</v>
      </c>
      <c r="B12" s="21" t="s">
        <v>929</v>
      </c>
      <c r="C12" s="18" t="s">
        <v>16</v>
      </c>
      <c r="D12" s="19">
        <v>2</v>
      </c>
      <c r="E12" s="21"/>
      <c r="F12" s="21"/>
      <c r="G12" s="21"/>
      <c r="H12">
        <f>_xlfn.XLOOKUP(Service_Gap_Map[[#This Row],[CoC Number]],'Service Gap Table'!$A$2:$A$146,'Service Gap Table'!$D$2:$D$146)</f>
        <v>2</v>
      </c>
    </row>
    <row r="13" spans="1:8" x14ac:dyDescent="0.35">
      <c r="A13" s="21" t="s">
        <v>930</v>
      </c>
      <c r="B13" s="21" t="s">
        <v>931</v>
      </c>
      <c r="C13" s="18" t="s">
        <v>16</v>
      </c>
      <c r="D13" s="19">
        <v>60</v>
      </c>
      <c r="E13" s="21"/>
      <c r="F13" s="21"/>
      <c r="G13" s="21"/>
      <c r="H13">
        <f>_xlfn.XLOOKUP(Service_Gap_Map[[#This Row],[CoC Number]],'Service Gap Table'!$A$2:$A$146,'Service Gap Table'!$D$2:$D$146)</f>
        <v>60</v>
      </c>
    </row>
    <row r="14" spans="1:8" x14ac:dyDescent="0.35">
      <c r="A14" s="21" t="s">
        <v>932</v>
      </c>
      <c r="B14" s="21" t="s">
        <v>933</v>
      </c>
      <c r="C14" s="18" t="s">
        <v>25</v>
      </c>
      <c r="D14" s="19">
        <v>175</v>
      </c>
      <c r="E14" s="21"/>
      <c r="F14" s="21"/>
      <c r="G14" s="21"/>
      <c r="H14">
        <f>_xlfn.XLOOKUP(Service_Gap_Map[[#This Row],[CoC Number]],'Service Gap Table'!$A$2:$A$146,'Service Gap Table'!$D$2:$D$146)</f>
        <v>175</v>
      </c>
    </row>
    <row r="15" spans="1:8" x14ac:dyDescent="0.35">
      <c r="A15" s="21" t="s">
        <v>840</v>
      </c>
      <c r="B15" s="21" t="s">
        <v>934</v>
      </c>
      <c r="C15" s="18" t="s">
        <v>16</v>
      </c>
      <c r="D15" s="19">
        <v>14</v>
      </c>
      <c r="E15" s="21"/>
      <c r="F15" s="21"/>
      <c r="G15" s="21"/>
      <c r="H15">
        <f>_xlfn.XLOOKUP(Service_Gap_Map[[#This Row],[CoC Number]],'Service Gap Table'!$A$2:$A$146,'Service Gap Table'!$D$2:$D$146)</f>
        <v>14</v>
      </c>
    </row>
    <row r="16" spans="1:8" x14ac:dyDescent="0.35">
      <c r="A16" s="21" t="s">
        <v>935</v>
      </c>
      <c r="B16" s="21" t="s">
        <v>936</v>
      </c>
      <c r="C16" s="18" t="s">
        <v>48</v>
      </c>
      <c r="D16" s="19">
        <v>101</v>
      </c>
      <c r="E16" s="21"/>
      <c r="F16" s="21"/>
      <c r="G16" s="21"/>
      <c r="H16">
        <f>_xlfn.XLOOKUP(Service_Gap_Map[[#This Row],[CoC Number]],'Service Gap Table'!$A$2:$A$146,'Service Gap Table'!$D$2:$D$146)</f>
        <v>101</v>
      </c>
    </row>
    <row r="17" spans="1:8" x14ac:dyDescent="0.35">
      <c r="A17" s="21" t="s">
        <v>937</v>
      </c>
      <c r="B17" s="21" t="s">
        <v>938</v>
      </c>
      <c r="C17" s="18" t="s">
        <v>48</v>
      </c>
      <c r="D17" s="19">
        <v>149</v>
      </c>
      <c r="E17" s="21"/>
      <c r="F17" s="21"/>
      <c r="G17" s="21"/>
      <c r="H17">
        <f>_xlfn.XLOOKUP(Service_Gap_Map[[#This Row],[CoC Number]],'Service Gap Table'!$A$2:$A$146,'Service Gap Table'!$D$2:$D$146)</f>
        <v>149</v>
      </c>
    </row>
    <row r="18" spans="1:8" x14ac:dyDescent="0.35">
      <c r="A18" s="21" t="s">
        <v>939</v>
      </c>
      <c r="B18" s="21" t="s">
        <v>940</v>
      </c>
      <c r="C18" s="18" t="s">
        <v>48</v>
      </c>
      <c r="D18" s="19">
        <v>47</v>
      </c>
      <c r="E18" s="21"/>
      <c r="F18" s="21"/>
      <c r="G18" s="21"/>
      <c r="H18">
        <f>_xlfn.XLOOKUP(Service_Gap_Map[[#This Row],[CoC Number]],'Service Gap Table'!$A$2:$A$146,'Service Gap Table'!$D$2:$D$146)</f>
        <v>47</v>
      </c>
    </row>
    <row r="19" spans="1:8" x14ac:dyDescent="0.35">
      <c r="A19" s="21" t="s">
        <v>941</v>
      </c>
      <c r="B19" s="21" t="s">
        <v>942</v>
      </c>
      <c r="C19" s="18" t="s">
        <v>16</v>
      </c>
      <c r="D19" s="19">
        <v>174</v>
      </c>
      <c r="E19" s="21"/>
      <c r="F19" s="21"/>
      <c r="G19" s="21"/>
      <c r="H19">
        <f>_xlfn.XLOOKUP(Service_Gap_Map[[#This Row],[CoC Number]],'Service Gap Table'!$A$2:$A$146,'Service Gap Table'!$D$2:$D$146)</f>
        <v>174</v>
      </c>
    </row>
    <row r="20" spans="1:8" x14ac:dyDescent="0.35">
      <c r="A20" s="21" t="s">
        <v>943</v>
      </c>
      <c r="B20" s="21" t="s">
        <v>944</v>
      </c>
      <c r="C20" s="18" t="s">
        <v>16</v>
      </c>
      <c r="D20" s="19">
        <v>72</v>
      </c>
      <c r="E20" s="21"/>
      <c r="F20" s="21"/>
      <c r="G20" s="21"/>
      <c r="H20">
        <f>_xlfn.XLOOKUP(Service_Gap_Map[[#This Row],[CoC Number]],'Service Gap Table'!$A$2:$A$146,'Service Gap Table'!$D$2:$D$146)</f>
        <v>72</v>
      </c>
    </row>
    <row r="21" spans="1:8" x14ac:dyDescent="0.35">
      <c r="A21" s="21" t="s">
        <v>945</v>
      </c>
      <c r="B21" s="21" t="s">
        <v>946</v>
      </c>
      <c r="C21" s="18" t="s">
        <v>48</v>
      </c>
      <c r="D21" s="19">
        <v>29</v>
      </c>
      <c r="E21" s="21"/>
      <c r="F21" s="21"/>
      <c r="G21" s="21"/>
      <c r="H21">
        <f>_xlfn.XLOOKUP(Service_Gap_Map[[#This Row],[CoC Number]],'Service Gap Table'!$A$2:$A$146,'Service Gap Table'!$D$2:$D$146)</f>
        <v>29</v>
      </c>
    </row>
    <row r="22" spans="1:8" x14ac:dyDescent="0.35">
      <c r="A22" s="21" t="s">
        <v>947</v>
      </c>
      <c r="B22" s="21" t="s">
        <v>948</v>
      </c>
      <c r="C22" s="18" t="s">
        <v>48</v>
      </c>
      <c r="D22" s="19">
        <v>20</v>
      </c>
      <c r="E22" s="21"/>
      <c r="F22" s="21"/>
      <c r="G22" s="21"/>
      <c r="H22">
        <f>_xlfn.XLOOKUP(Service_Gap_Map[[#This Row],[CoC Number]],'Service Gap Table'!$A$2:$A$146,'Service Gap Table'!$D$2:$D$146)</f>
        <v>20</v>
      </c>
    </row>
    <row r="23" spans="1:8" x14ac:dyDescent="0.35">
      <c r="A23" s="21" t="s">
        <v>949</v>
      </c>
      <c r="B23" s="21" t="s">
        <v>950</v>
      </c>
      <c r="C23" s="18" t="s">
        <v>16</v>
      </c>
      <c r="D23" s="19">
        <v>183</v>
      </c>
      <c r="E23" s="21"/>
      <c r="F23" s="21"/>
      <c r="G23" s="21"/>
      <c r="H23">
        <f>_xlfn.XLOOKUP(Service_Gap_Map[[#This Row],[CoC Number]],'Service Gap Table'!$A$2:$A$146,'Service Gap Table'!$D$2:$D$146)</f>
        <v>183</v>
      </c>
    </row>
    <row r="24" spans="1:8" x14ac:dyDescent="0.35">
      <c r="A24" s="21" t="s">
        <v>951</v>
      </c>
      <c r="B24" s="21" t="s">
        <v>952</v>
      </c>
      <c r="C24" s="18" t="s">
        <v>16</v>
      </c>
      <c r="D24" s="19">
        <v>25</v>
      </c>
      <c r="E24" s="21"/>
      <c r="F24" s="21"/>
      <c r="G24" s="21"/>
      <c r="H24">
        <f>_xlfn.XLOOKUP(Service_Gap_Map[[#This Row],[CoC Number]],'Service Gap Table'!$A$2:$A$146,'Service Gap Table'!$D$2:$D$146)</f>
        <v>25</v>
      </c>
    </row>
    <row r="25" spans="1:8" x14ac:dyDescent="0.35">
      <c r="A25" s="21" t="s">
        <v>953</v>
      </c>
      <c r="B25" s="21" t="s">
        <v>954</v>
      </c>
      <c r="C25" s="18" t="s">
        <v>48</v>
      </c>
      <c r="D25" s="19">
        <v>57</v>
      </c>
      <c r="E25" s="21"/>
      <c r="F25" s="21"/>
      <c r="G25" s="21"/>
      <c r="H25">
        <f>_xlfn.XLOOKUP(Service_Gap_Map[[#This Row],[CoC Number]],'Service Gap Table'!$A$2:$A$146,'Service Gap Table'!$D$2:$D$146)</f>
        <v>57</v>
      </c>
    </row>
    <row r="26" spans="1:8" x14ac:dyDescent="0.35">
      <c r="A26" s="21" t="s">
        <v>955</v>
      </c>
      <c r="B26" s="21" t="s">
        <v>956</v>
      </c>
      <c r="C26" s="18" t="s">
        <v>48</v>
      </c>
      <c r="D26" s="19">
        <v>4</v>
      </c>
      <c r="E26" s="21"/>
      <c r="F26" s="21"/>
      <c r="G26" s="21"/>
      <c r="H26">
        <f>_xlfn.XLOOKUP(Service_Gap_Map[[#This Row],[CoC Number]],'Service Gap Table'!$A$2:$A$146,'Service Gap Table'!$D$2:$D$146)</f>
        <v>4</v>
      </c>
    </row>
    <row r="27" spans="1:8" x14ac:dyDescent="0.35">
      <c r="A27" s="21" t="s">
        <v>957</v>
      </c>
      <c r="B27" s="21" t="s">
        <v>958</v>
      </c>
      <c r="C27" s="18" t="s">
        <v>16</v>
      </c>
      <c r="D27" s="19">
        <v>21</v>
      </c>
      <c r="E27" s="21"/>
      <c r="F27" s="21"/>
      <c r="G27" s="21"/>
      <c r="H27">
        <f>_xlfn.XLOOKUP(Service_Gap_Map[[#This Row],[CoC Number]],'Service Gap Table'!$A$2:$A$146,'Service Gap Table'!$D$2:$D$146)</f>
        <v>21</v>
      </c>
    </row>
    <row r="28" spans="1:8" x14ac:dyDescent="0.35">
      <c r="A28" s="21" t="s">
        <v>959</v>
      </c>
      <c r="B28" s="21" t="s">
        <v>960</v>
      </c>
      <c r="C28" s="18" t="s">
        <v>16</v>
      </c>
      <c r="D28" s="19">
        <v>5</v>
      </c>
      <c r="E28" s="21"/>
      <c r="F28" s="21"/>
      <c r="G28" s="21"/>
      <c r="H28">
        <f>_xlfn.XLOOKUP(Service_Gap_Map[[#This Row],[CoC Number]],'Service Gap Table'!$A$2:$A$146,'Service Gap Table'!$D$2:$D$146)</f>
        <v>5</v>
      </c>
    </row>
    <row r="29" spans="1:8" x14ac:dyDescent="0.35">
      <c r="A29" s="21" t="s">
        <v>961</v>
      </c>
      <c r="B29" s="21" t="s">
        <v>962</v>
      </c>
      <c r="C29" s="18" t="s">
        <v>16</v>
      </c>
      <c r="D29" s="19">
        <v>27</v>
      </c>
      <c r="E29" s="21"/>
      <c r="F29" s="21"/>
      <c r="G29" s="21"/>
      <c r="H29">
        <f>_xlfn.XLOOKUP(Service_Gap_Map[[#This Row],[CoC Number]],'Service Gap Table'!$A$2:$A$146,'Service Gap Table'!$D$2:$D$146)</f>
        <v>27</v>
      </c>
    </row>
    <row r="30" spans="1:8" x14ac:dyDescent="0.35">
      <c r="A30" s="21" t="s">
        <v>963</v>
      </c>
      <c r="B30" s="21" t="s">
        <v>964</v>
      </c>
      <c r="C30" s="18" t="s">
        <v>48</v>
      </c>
      <c r="D30" s="19">
        <v>82</v>
      </c>
      <c r="E30" s="21"/>
      <c r="F30" s="21"/>
      <c r="G30" s="21"/>
      <c r="H30">
        <f>_xlfn.XLOOKUP(Service_Gap_Map[[#This Row],[CoC Number]],'Service Gap Table'!$A$2:$A$146,'Service Gap Table'!$D$2:$D$146)</f>
        <v>82</v>
      </c>
    </row>
    <row r="31" spans="1:8" x14ac:dyDescent="0.35">
      <c r="A31" s="21" t="s">
        <v>965</v>
      </c>
      <c r="B31" s="21" t="s">
        <v>966</v>
      </c>
      <c r="C31" s="18" t="s">
        <v>25</v>
      </c>
      <c r="D31" s="19">
        <v>362</v>
      </c>
      <c r="E31" s="21"/>
      <c r="F31" s="21"/>
      <c r="G31" s="21"/>
      <c r="H31">
        <f>_xlfn.XLOOKUP(Service_Gap_Map[[#This Row],[CoC Number]],'Service Gap Table'!$A$2:$A$146,'Service Gap Table'!$D$2:$D$146)</f>
        <v>362</v>
      </c>
    </row>
    <row r="32" spans="1:8" x14ac:dyDescent="0.35">
      <c r="A32" s="21" t="s">
        <v>967</v>
      </c>
      <c r="B32" s="21" t="s">
        <v>968</v>
      </c>
      <c r="C32" s="18" t="s">
        <v>9</v>
      </c>
      <c r="D32" s="19">
        <v>40</v>
      </c>
      <c r="E32" s="21"/>
      <c r="F32" s="21"/>
      <c r="G32" s="21"/>
      <c r="H32">
        <f>_xlfn.XLOOKUP(Service_Gap_Map[[#This Row],[CoC Number]],'Service Gap Table'!$A$2:$A$146,'Service Gap Table'!$D$2:$D$146)</f>
        <v>40</v>
      </c>
    </row>
    <row r="33" spans="1:8" x14ac:dyDescent="0.35">
      <c r="A33" s="21" t="s">
        <v>969</v>
      </c>
      <c r="B33" s="21" t="s">
        <v>970</v>
      </c>
      <c r="C33" s="18" t="s">
        <v>9</v>
      </c>
      <c r="D33" s="19">
        <v>180</v>
      </c>
      <c r="E33" s="21"/>
      <c r="F33" s="21"/>
      <c r="G33" s="21"/>
      <c r="H33">
        <f>_xlfn.XLOOKUP(Service_Gap_Map[[#This Row],[CoC Number]],'Service Gap Table'!$A$2:$A$146,'Service Gap Table'!$D$2:$D$146)</f>
        <v>180</v>
      </c>
    </row>
    <row r="34" spans="1:8" x14ac:dyDescent="0.35">
      <c r="A34" s="21" t="s">
        <v>971</v>
      </c>
      <c r="B34" s="21" t="s">
        <v>972</v>
      </c>
      <c r="C34" s="18" t="s">
        <v>9</v>
      </c>
      <c r="D34" s="19">
        <v>6</v>
      </c>
      <c r="E34" s="21"/>
      <c r="F34" s="21"/>
      <c r="G34" s="21"/>
      <c r="H34">
        <f>_xlfn.XLOOKUP(Service_Gap_Map[[#This Row],[CoC Number]],'Service Gap Table'!$A$2:$A$146,'Service Gap Table'!$D$2:$D$146)</f>
        <v>6</v>
      </c>
    </row>
    <row r="35" spans="1:8" x14ac:dyDescent="0.35">
      <c r="A35" s="21" t="s">
        <v>973</v>
      </c>
      <c r="B35" s="21" t="s">
        <v>974</v>
      </c>
      <c r="C35" s="18" t="s">
        <v>48</v>
      </c>
      <c r="D35" s="19">
        <v>142</v>
      </c>
      <c r="E35" s="21"/>
      <c r="F35" s="21"/>
      <c r="G35" s="21"/>
      <c r="H35">
        <f>_xlfn.XLOOKUP(Service_Gap_Map[[#This Row],[CoC Number]],'Service Gap Table'!$A$2:$A$146,'Service Gap Table'!$D$2:$D$146)</f>
        <v>142</v>
      </c>
    </row>
    <row r="36" spans="1:8" x14ac:dyDescent="0.35">
      <c r="A36" s="21" t="s">
        <v>975</v>
      </c>
      <c r="B36" s="21" t="s">
        <v>976</v>
      </c>
      <c r="C36" s="18" t="s">
        <v>48</v>
      </c>
      <c r="D36" s="19">
        <v>21</v>
      </c>
      <c r="E36" s="21"/>
      <c r="F36" s="21"/>
      <c r="G36" s="21"/>
      <c r="H36">
        <f>_xlfn.XLOOKUP(Service_Gap_Map[[#This Row],[CoC Number]],'Service Gap Table'!$A$2:$A$146,'Service Gap Table'!$D$2:$D$146)</f>
        <v>21</v>
      </c>
    </row>
    <row r="37" spans="1:8" x14ac:dyDescent="0.35">
      <c r="A37" s="21" t="s">
        <v>977</v>
      </c>
      <c r="B37" s="21" t="s">
        <v>978</v>
      </c>
      <c r="C37" s="18" t="s">
        <v>48</v>
      </c>
      <c r="D37" s="19">
        <v>80</v>
      </c>
      <c r="E37" s="21"/>
      <c r="F37" s="21"/>
      <c r="G37" s="21"/>
      <c r="H37">
        <f>_xlfn.XLOOKUP(Service_Gap_Map[[#This Row],[CoC Number]],'Service Gap Table'!$A$2:$A$146,'Service Gap Table'!$D$2:$D$146)</f>
        <v>80</v>
      </c>
    </row>
    <row r="38" spans="1:8" x14ac:dyDescent="0.35">
      <c r="A38" s="21" t="s">
        <v>979</v>
      </c>
      <c r="B38" s="21" t="s">
        <v>980</v>
      </c>
      <c r="C38" s="18" t="s">
        <v>48</v>
      </c>
      <c r="D38" s="19">
        <v>24</v>
      </c>
      <c r="E38" s="21"/>
      <c r="F38" s="21"/>
      <c r="G38" s="21"/>
      <c r="H38">
        <f>_xlfn.XLOOKUP(Service_Gap_Map[[#This Row],[CoC Number]],'Service Gap Table'!$A$2:$A$146,'Service Gap Table'!$D$2:$D$146)</f>
        <v>24</v>
      </c>
    </row>
    <row r="39" spans="1:8" x14ac:dyDescent="0.35">
      <c r="A39" s="21" t="s">
        <v>981</v>
      </c>
      <c r="B39" s="21" t="s">
        <v>982</v>
      </c>
      <c r="C39" s="18" t="s">
        <v>9</v>
      </c>
      <c r="D39" s="19">
        <v>92</v>
      </c>
      <c r="E39" s="21"/>
      <c r="F39" s="21"/>
      <c r="G39" s="21"/>
      <c r="H39">
        <f>_xlfn.XLOOKUP(Service_Gap_Map[[#This Row],[CoC Number]],'Service Gap Table'!$A$2:$A$146,'Service Gap Table'!$D$2:$D$146)</f>
        <v>92</v>
      </c>
    </row>
    <row r="40" spans="1:8" x14ac:dyDescent="0.35">
      <c r="A40" s="21" t="s">
        <v>983</v>
      </c>
      <c r="B40" s="21" t="s">
        <v>984</v>
      </c>
      <c r="C40" s="18" t="s">
        <v>48</v>
      </c>
      <c r="D40" s="19">
        <v>189</v>
      </c>
      <c r="E40" s="21"/>
      <c r="F40" s="21"/>
      <c r="G40" s="21"/>
      <c r="H40">
        <f>_xlfn.XLOOKUP(Service_Gap_Map[[#This Row],[CoC Number]],'Service Gap Table'!$A$2:$A$146,'Service Gap Table'!$D$2:$D$146)</f>
        <v>189</v>
      </c>
    </row>
    <row r="41" spans="1:8" x14ac:dyDescent="0.35">
      <c r="A41" s="21" t="s">
        <v>985</v>
      </c>
      <c r="B41" s="21" t="s">
        <v>986</v>
      </c>
      <c r="C41" s="18" t="s">
        <v>16</v>
      </c>
      <c r="D41" s="19">
        <v>164</v>
      </c>
      <c r="E41" s="21"/>
      <c r="F41" s="21"/>
      <c r="G41" s="21"/>
      <c r="H41">
        <f>_xlfn.XLOOKUP(Service_Gap_Map[[#This Row],[CoC Number]],'Service Gap Table'!$A$2:$A$146,'Service Gap Table'!$D$2:$D$146)</f>
        <v>164</v>
      </c>
    </row>
    <row r="42" spans="1:8" x14ac:dyDescent="0.35">
      <c r="A42" s="21" t="s">
        <v>987</v>
      </c>
      <c r="B42" s="21" t="s">
        <v>988</v>
      </c>
      <c r="C42" s="18" t="s">
        <v>48</v>
      </c>
      <c r="D42" s="19">
        <v>134</v>
      </c>
      <c r="E42" s="21"/>
      <c r="F42" s="21"/>
      <c r="G42" s="21"/>
      <c r="H42">
        <f>_xlfn.XLOOKUP(Service_Gap_Map[[#This Row],[CoC Number]],'Service Gap Table'!$A$2:$A$146,'Service Gap Table'!$D$2:$D$146)</f>
        <v>134</v>
      </c>
    </row>
    <row r="43" spans="1:8" x14ac:dyDescent="0.35">
      <c r="A43" s="21" t="s">
        <v>989</v>
      </c>
      <c r="B43" s="21" t="s">
        <v>990</v>
      </c>
      <c r="C43" s="18" t="s">
        <v>48</v>
      </c>
      <c r="D43" s="19">
        <v>28</v>
      </c>
      <c r="E43" s="21"/>
      <c r="F43" s="21"/>
      <c r="G43" s="21"/>
      <c r="H43">
        <f>_xlfn.XLOOKUP(Service_Gap_Map[[#This Row],[CoC Number]],'Service Gap Table'!$A$2:$A$146,'Service Gap Table'!$D$2:$D$146)</f>
        <v>28</v>
      </c>
    </row>
    <row r="44" spans="1:8" x14ac:dyDescent="0.35">
      <c r="A44" s="21" t="s">
        <v>991</v>
      </c>
      <c r="B44" s="21" t="s">
        <v>992</v>
      </c>
      <c r="C44" s="18" t="s">
        <v>48</v>
      </c>
      <c r="D44" s="19">
        <v>187</v>
      </c>
      <c r="E44" s="21"/>
      <c r="F44" s="21"/>
      <c r="G44" s="21"/>
      <c r="H44">
        <f>_xlfn.XLOOKUP(Service_Gap_Map[[#This Row],[CoC Number]],'Service Gap Table'!$A$2:$A$146,'Service Gap Table'!$D$2:$D$146)</f>
        <v>187</v>
      </c>
    </row>
    <row r="45" spans="1:8" x14ac:dyDescent="0.35">
      <c r="A45" s="21" t="s">
        <v>993</v>
      </c>
      <c r="B45" s="21" t="s">
        <v>994</v>
      </c>
      <c r="C45" s="18" t="s">
        <v>48</v>
      </c>
      <c r="D45" s="19">
        <v>53</v>
      </c>
      <c r="E45" s="21"/>
      <c r="F45" s="21"/>
      <c r="G45" s="21"/>
      <c r="H45">
        <f>_xlfn.XLOOKUP(Service_Gap_Map[[#This Row],[CoC Number]],'Service Gap Table'!$A$2:$A$146,'Service Gap Table'!$D$2:$D$146)</f>
        <v>53</v>
      </c>
    </row>
    <row r="46" spans="1:8" x14ac:dyDescent="0.35">
      <c r="A46" s="21" t="s">
        <v>995</v>
      </c>
      <c r="B46" s="21" t="s">
        <v>996</v>
      </c>
      <c r="C46" s="18" t="s">
        <v>16</v>
      </c>
      <c r="D46" s="19">
        <v>55</v>
      </c>
      <c r="E46" s="21"/>
      <c r="F46" s="21"/>
      <c r="G46" s="21"/>
      <c r="H46">
        <f>_xlfn.XLOOKUP(Service_Gap_Map[[#This Row],[CoC Number]],'Service Gap Table'!$A$2:$A$146,'Service Gap Table'!$D$2:$D$146)</f>
        <v>55</v>
      </c>
    </row>
    <row r="47" spans="1:8" x14ac:dyDescent="0.35">
      <c r="A47" s="21" t="s">
        <v>997</v>
      </c>
      <c r="B47" s="21" t="s">
        <v>998</v>
      </c>
      <c r="C47" s="18" t="s">
        <v>16</v>
      </c>
      <c r="D47" s="19">
        <v>31</v>
      </c>
      <c r="E47" s="21"/>
      <c r="F47" s="21"/>
      <c r="G47" s="21"/>
      <c r="H47">
        <f>_xlfn.XLOOKUP(Service_Gap_Map[[#This Row],[CoC Number]],'Service Gap Table'!$A$2:$A$146,'Service Gap Table'!$D$2:$D$146)</f>
        <v>31</v>
      </c>
    </row>
    <row r="48" spans="1:8" x14ac:dyDescent="0.35">
      <c r="A48" s="21" t="s">
        <v>999</v>
      </c>
      <c r="B48" s="21" t="s">
        <v>1000</v>
      </c>
      <c r="C48" s="18" t="s">
        <v>48</v>
      </c>
      <c r="D48" s="19">
        <v>38</v>
      </c>
      <c r="E48" s="21"/>
      <c r="F48" s="21"/>
      <c r="G48" s="21"/>
      <c r="H48">
        <f>_xlfn.XLOOKUP(Service_Gap_Map[[#This Row],[CoC Number]],'Service Gap Table'!$A$2:$A$146,'Service Gap Table'!$D$2:$D$146)</f>
        <v>38</v>
      </c>
    </row>
    <row r="49" spans="1:8" x14ac:dyDescent="0.35">
      <c r="A49" s="21" t="s">
        <v>1001</v>
      </c>
      <c r="B49" s="21" t="s">
        <v>1002</v>
      </c>
      <c r="C49" s="18" t="s">
        <v>25</v>
      </c>
      <c r="D49" s="19">
        <v>111</v>
      </c>
      <c r="E49" s="21"/>
      <c r="F49" s="21"/>
      <c r="G49" s="21"/>
      <c r="H49">
        <f>_xlfn.XLOOKUP(Service_Gap_Map[[#This Row],[CoC Number]],'Service Gap Table'!$A$2:$A$146,'Service Gap Table'!$D$2:$D$146)</f>
        <v>111</v>
      </c>
    </row>
    <row r="50" spans="1:8" x14ac:dyDescent="0.35">
      <c r="A50" s="21" t="s">
        <v>1003</v>
      </c>
      <c r="B50" s="21" t="s">
        <v>1197</v>
      </c>
      <c r="C50" s="18" t="s">
        <v>48</v>
      </c>
      <c r="D50" s="19">
        <v>66</v>
      </c>
      <c r="E50" s="21"/>
      <c r="F50" s="21"/>
      <c r="G50" s="21"/>
      <c r="H50">
        <f>_xlfn.XLOOKUP(Service_Gap_Map[[#This Row],[CoC Number]],'Service Gap Table'!$A$2:$A$146,'Service Gap Table'!$D$2:$D$146)</f>
        <v>66</v>
      </c>
    </row>
    <row r="51" spans="1:8" x14ac:dyDescent="0.35">
      <c r="A51" s="21" t="s">
        <v>1005</v>
      </c>
      <c r="B51" s="21" t="s">
        <v>1006</v>
      </c>
      <c r="C51" s="18" t="s">
        <v>48</v>
      </c>
      <c r="D51" s="19">
        <v>67</v>
      </c>
      <c r="E51" s="21"/>
      <c r="F51" s="21"/>
      <c r="G51" s="21"/>
      <c r="H51">
        <f>_xlfn.XLOOKUP(Service_Gap_Map[[#This Row],[CoC Number]],'Service Gap Table'!$A$2:$A$146,'Service Gap Table'!$D$2:$D$146)</f>
        <v>67</v>
      </c>
    </row>
    <row r="52" spans="1:8" x14ac:dyDescent="0.35">
      <c r="A52" s="21" t="s">
        <v>1007</v>
      </c>
      <c r="B52" s="21" t="s">
        <v>1008</v>
      </c>
      <c r="C52" s="18" t="s">
        <v>16</v>
      </c>
      <c r="D52" s="19">
        <v>46</v>
      </c>
      <c r="E52" s="21"/>
      <c r="F52" s="21"/>
      <c r="G52" s="21"/>
      <c r="H52">
        <f>_xlfn.XLOOKUP(Service_Gap_Map[[#This Row],[CoC Number]],'Service Gap Table'!$A$2:$A$146,'Service Gap Table'!$D$2:$D$146)</f>
        <v>46</v>
      </c>
    </row>
    <row r="53" spans="1:8" x14ac:dyDescent="0.35">
      <c r="A53" s="21" t="s">
        <v>1009</v>
      </c>
      <c r="B53" s="21" t="s">
        <v>1010</v>
      </c>
      <c r="C53" s="18" t="s">
        <v>48</v>
      </c>
      <c r="D53" s="19">
        <v>139</v>
      </c>
      <c r="E53" s="21"/>
      <c r="F53" s="21"/>
      <c r="G53" s="21"/>
      <c r="H53">
        <f>_xlfn.XLOOKUP(Service_Gap_Map[[#This Row],[CoC Number]],'Service Gap Table'!$A$2:$A$146,'Service Gap Table'!$D$2:$D$146)</f>
        <v>139</v>
      </c>
    </row>
    <row r="54" spans="1:8" x14ac:dyDescent="0.35">
      <c r="A54" s="21" t="s">
        <v>1011</v>
      </c>
      <c r="B54" s="21" t="s">
        <v>1012</v>
      </c>
      <c r="C54" s="18" t="s">
        <v>48</v>
      </c>
      <c r="D54" s="19">
        <v>48</v>
      </c>
      <c r="E54" s="21"/>
      <c r="F54" s="21"/>
      <c r="G54" s="21"/>
      <c r="H54">
        <f>_xlfn.XLOOKUP(Service_Gap_Map[[#This Row],[CoC Number]],'Service Gap Table'!$A$2:$A$146,'Service Gap Table'!$D$2:$D$146)</f>
        <v>48</v>
      </c>
    </row>
    <row r="55" spans="1:8" x14ac:dyDescent="0.35">
      <c r="A55" s="21" t="s">
        <v>1013</v>
      </c>
      <c r="B55" s="21" t="s">
        <v>1014</v>
      </c>
      <c r="C55" s="18" t="s">
        <v>25</v>
      </c>
      <c r="D55" s="19">
        <v>241</v>
      </c>
      <c r="E55" s="21"/>
      <c r="F55" s="21"/>
      <c r="G55" s="21"/>
      <c r="H55">
        <f>_xlfn.XLOOKUP(Service_Gap_Map[[#This Row],[CoC Number]],'Service Gap Table'!$A$2:$A$146,'Service Gap Table'!$D$2:$D$146)</f>
        <v>241</v>
      </c>
    </row>
    <row r="56" spans="1:8" x14ac:dyDescent="0.35">
      <c r="A56" s="21" t="s">
        <v>1015</v>
      </c>
      <c r="B56" s="21" t="s">
        <v>1016</v>
      </c>
      <c r="C56" s="18" t="s">
        <v>9</v>
      </c>
      <c r="D56" s="19">
        <v>17</v>
      </c>
      <c r="E56" s="21"/>
      <c r="F56" s="21"/>
      <c r="G56" s="21"/>
      <c r="H56">
        <f>_xlfn.XLOOKUP(Service_Gap_Map[[#This Row],[CoC Number]],'Service Gap Table'!$A$2:$A$146,'Service Gap Table'!$D$2:$D$146)</f>
        <v>17</v>
      </c>
    </row>
    <row r="57" spans="1:8" x14ac:dyDescent="0.35">
      <c r="A57" s="21" t="s">
        <v>1017</v>
      </c>
      <c r="B57" s="21" t="s">
        <v>1018</v>
      </c>
      <c r="C57" s="18" t="s">
        <v>9</v>
      </c>
      <c r="D57" s="19">
        <v>27</v>
      </c>
      <c r="E57" s="21"/>
      <c r="F57" s="21"/>
      <c r="G57" s="21"/>
      <c r="H57">
        <f>_xlfn.XLOOKUP(Service_Gap_Map[[#This Row],[CoC Number]],'Service Gap Table'!$A$2:$A$146,'Service Gap Table'!$D$2:$D$146)</f>
        <v>27</v>
      </c>
    </row>
    <row r="58" spans="1:8" x14ac:dyDescent="0.35">
      <c r="A58" s="21" t="s">
        <v>1019</v>
      </c>
      <c r="B58" s="21" t="s">
        <v>1020</v>
      </c>
      <c r="C58" s="18" t="s">
        <v>9</v>
      </c>
      <c r="D58" s="19">
        <v>42</v>
      </c>
      <c r="E58" s="21"/>
      <c r="F58" s="21"/>
      <c r="G58" s="21"/>
      <c r="H58">
        <f>_xlfn.XLOOKUP(Service_Gap_Map[[#This Row],[CoC Number]],'Service Gap Table'!$A$2:$A$146,'Service Gap Table'!$D$2:$D$146)</f>
        <v>42</v>
      </c>
    </row>
    <row r="59" spans="1:8" x14ac:dyDescent="0.35">
      <c r="A59" s="21" t="s">
        <v>1021</v>
      </c>
      <c r="B59" s="21" t="s">
        <v>1022</v>
      </c>
      <c r="C59" s="18" t="s">
        <v>9</v>
      </c>
      <c r="D59" s="19">
        <v>39</v>
      </c>
      <c r="E59" s="21"/>
      <c r="F59" s="21"/>
      <c r="G59" s="21"/>
      <c r="H59">
        <f>_xlfn.XLOOKUP(Service_Gap_Map[[#This Row],[CoC Number]],'Service Gap Table'!$A$2:$A$146,'Service Gap Table'!$D$2:$D$146)</f>
        <v>39</v>
      </c>
    </row>
    <row r="60" spans="1:8" x14ac:dyDescent="0.35">
      <c r="A60" s="21" t="s">
        <v>1023</v>
      </c>
      <c r="B60" s="21" t="s">
        <v>1024</v>
      </c>
      <c r="C60" s="18" t="s">
        <v>9</v>
      </c>
      <c r="D60" s="19">
        <v>8</v>
      </c>
      <c r="E60" s="21"/>
      <c r="F60" s="21"/>
      <c r="G60" s="21"/>
      <c r="H60">
        <f>_xlfn.XLOOKUP(Service_Gap_Map[[#This Row],[CoC Number]],'Service Gap Table'!$A$2:$A$146,'Service Gap Table'!$D$2:$D$146)</f>
        <v>8</v>
      </c>
    </row>
    <row r="61" spans="1:8" x14ac:dyDescent="0.35">
      <c r="A61" s="21" t="s">
        <v>1025</v>
      </c>
      <c r="B61" s="21" t="s">
        <v>1026</v>
      </c>
      <c r="C61" s="18" t="s">
        <v>48</v>
      </c>
      <c r="D61" s="19">
        <v>5</v>
      </c>
      <c r="E61" s="21"/>
      <c r="F61" s="21"/>
      <c r="G61" s="21"/>
      <c r="H61">
        <f>_xlfn.XLOOKUP(Service_Gap_Map[[#This Row],[CoC Number]],'Service Gap Table'!$A$2:$A$146,'Service Gap Table'!$D$2:$D$146)</f>
        <v>5</v>
      </c>
    </row>
    <row r="62" spans="1:8" x14ac:dyDescent="0.35">
      <c r="A62" s="21" t="s">
        <v>1027</v>
      </c>
      <c r="B62" s="21" t="s">
        <v>1028</v>
      </c>
      <c r="C62" s="18" t="s">
        <v>48</v>
      </c>
      <c r="D62" s="19">
        <v>15</v>
      </c>
      <c r="E62" s="21"/>
      <c r="F62" s="21"/>
      <c r="G62" s="21"/>
      <c r="H62">
        <f>_xlfn.XLOOKUP(Service_Gap_Map[[#This Row],[CoC Number]],'Service Gap Table'!$A$2:$A$146,'Service Gap Table'!$D$2:$D$146)</f>
        <v>15</v>
      </c>
    </row>
    <row r="63" spans="1:8" x14ac:dyDescent="0.35">
      <c r="A63" s="21" t="s">
        <v>1029</v>
      </c>
      <c r="B63" s="21" t="s">
        <v>1030</v>
      </c>
      <c r="C63" s="18" t="s">
        <v>48</v>
      </c>
      <c r="D63" s="19">
        <v>24</v>
      </c>
      <c r="E63" s="21"/>
      <c r="F63" s="21"/>
      <c r="G63" s="21"/>
      <c r="H63">
        <f>_xlfn.XLOOKUP(Service_Gap_Map[[#This Row],[CoC Number]],'Service Gap Table'!$A$2:$A$146,'Service Gap Table'!$D$2:$D$146)</f>
        <v>24</v>
      </c>
    </row>
    <row r="64" spans="1:8" x14ac:dyDescent="0.35">
      <c r="A64" s="21" t="s">
        <v>1031</v>
      </c>
      <c r="B64" s="21" t="s">
        <v>1032</v>
      </c>
      <c r="C64" s="18" t="s">
        <v>9</v>
      </c>
      <c r="D64" s="19">
        <v>22</v>
      </c>
      <c r="E64" s="21"/>
      <c r="F64" s="21"/>
      <c r="G64" s="21"/>
      <c r="H64">
        <f>_xlfn.XLOOKUP(Service_Gap_Map[[#This Row],[CoC Number]],'Service Gap Table'!$A$2:$A$146,'Service Gap Table'!$D$2:$D$146)</f>
        <v>22</v>
      </c>
    </row>
    <row r="65" spans="1:8" x14ac:dyDescent="0.35">
      <c r="A65" s="21" t="s">
        <v>1033</v>
      </c>
      <c r="B65" s="21" t="s">
        <v>1034</v>
      </c>
      <c r="C65" s="18" t="s">
        <v>16</v>
      </c>
      <c r="D65" s="19">
        <v>4</v>
      </c>
      <c r="E65" s="21"/>
      <c r="F65" s="21"/>
      <c r="G65" s="21"/>
      <c r="H65">
        <f>_xlfn.XLOOKUP(Service_Gap_Map[[#This Row],[CoC Number]],'Service Gap Table'!$A$2:$A$146,'Service Gap Table'!$D$2:$D$146)</f>
        <v>4</v>
      </c>
    </row>
    <row r="66" spans="1:8" x14ac:dyDescent="0.35">
      <c r="A66" s="21" t="s">
        <v>1035</v>
      </c>
      <c r="B66" s="21" t="s">
        <v>1036</v>
      </c>
      <c r="C66" s="18" t="s">
        <v>9</v>
      </c>
      <c r="D66" s="19">
        <v>5</v>
      </c>
      <c r="E66" s="21"/>
      <c r="F66" s="21"/>
      <c r="G66" s="21"/>
      <c r="H66">
        <f>_xlfn.XLOOKUP(Service_Gap_Map[[#This Row],[CoC Number]],'Service Gap Table'!$A$2:$A$146,'Service Gap Table'!$D$2:$D$146)</f>
        <v>5</v>
      </c>
    </row>
    <row r="67" spans="1:8" x14ac:dyDescent="0.35">
      <c r="A67" s="21" t="s">
        <v>1037</v>
      </c>
      <c r="B67" s="21" t="s">
        <v>1038</v>
      </c>
      <c r="C67" s="18" t="s">
        <v>16</v>
      </c>
      <c r="D67" s="19">
        <v>2</v>
      </c>
      <c r="E67" s="21"/>
      <c r="F67" s="21"/>
      <c r="G67" s="21"/>
      <c r="H67">
        <f>_xlfn.XLOOKUP(Service_Gap_Map[[#This Row],[CoC Number]],'Service Gap Table'!$A$2:$A$146,'Service Gap Table'!$D$2:$D$146)</f>
        <v>2</v>
      </c>
    </row>
    <row r="68" spans="1:8" x14ac:dyDescent="0.35">
      <c r="A68" s="21" t="s">
        <v>1039</v>
      </c>
      <c r="B68" s="21" t="s">
        <v>1040</v>
      </c>
      <c r="C68" s="18" t="s">
        <v>16</v>
      </c>
      <c r="D68" s="19">
        <v>10</v>
      </c>
      <c r="E68" s="21"/>
      <c r="F68" s="21"/>
      <c r="G68" s="21"/>
      <c r="H68">
        <f>_xlfn.XLOOKUP(Service_Gap_Map[[#This Row],[CoC Number]],'Service Gap Table'!$A$2:$A$146,'Service Gap Table'!$D$2:$D$146)</f>
        <v>10</v>
      </c>
    </row>
    <row r="69" spans="1:8" x14ac:dyDescent="0.35">
      <c r="A69" s="21" t="s">
        <v>1041</v>
      </c>
      <c r="B69" s="21" t="s">
        <v>1042</v>
      </c>
      <c r="C69" s="18" t="s">
        <v>25</v>
      </c>
      <c r="D69" s="19">
        <v>49</v>
      </c>
      <c r="E69" s="21"/>
      <c r="F69" s="21"/>
      <c r="G69" s="21"/>
      <c r="H69">
        <f>_xlfn.XLOOKUP(Service_Gap_Map[[#This Row],[CoC Number]],'Service Gap Table'!$A$2:$A$146,'Service Gap Table'!$D$2:$D$146)</f>
        <v>49</v>
      </c>
    </row>
    <row r="70" spans="1:8" x14ac:dyDescent="0.35">
      <c r="A70" s="21" t="s">
        <v>1043</v>
      </c>
      <c r="B70" s="21" t="s">
        <v>1044</v>
      </c>
      <c r="C70" s="18" t="s">
        <v>9</v>
      </c>
      <c r="D70" s="19">
        <v>36</v>
      </c>
      <c r="E70" s="21"/>
      <c r="F70" s="21"/>
      <c r="G70" s="21"/>
      <c r="H70">
        <f>_xlfn.XLOOKUP(Service_Gap_Map[[#This Row],[CoC Number]],'Service Gap Table'!$A$2:$A$146,'Service Gap Table'!$D$2:$D$146)</f>
        <v>36</v>
      </c>
    </row>
    <row r="71" spans="1:8" x14ac:dyDescent="0.35">
      <c r="A71" s="21" t="s">
        <v>1045</v>
      </c>
      <c r="B71" s="21" t="s">
        <v>1046</v>
      </c>
      <c r="C71" s="18" t="s">
        <v>16</v>
      </c>
      <c r="D71" s="19">
        <v>71</v>
      </c>
      <c r="E71" s="21"/>
      <c r="F71" s="21"/>
      <c r="G71" s="21"/>
      <c r="H71">
        <f>_xlfn.XLOOKUP(Service_Gap_Map[[#This Row],[CoC Number]],'Service Gap Table'!$A$2:$A$146,'Service Gap Table'!$D$2:$D$146)</f>
        <v>71</v>
      </c>
    </row>
    <row r="72" spans="1:8" x14ac:dyDescent="0.35">
      <c r="A72" s="21" t="s">
        <v>1047</v>
      </c>
      <c r="B72" s="21" t="s">
        <v>1198</v>
      </c>
      <c r="C72" s="18" t="s">
        <v>16</v>
      </c>
      <c r="D72" s="19">
        <v>27</v>
      </c>
      <c r="E72" s="21"/>
      <c r="F72" s="21"/>
      <c r="G72" s="21"/>
      <c r="H72">
        <f>_xlfn.XLOOKUP(Service_Gap_Map[[#This Row],[CoC Number]],'Service Gap Table'!$A$2:$A$146,'Service Gap Table'!$D$2:$D$146)</f>
        <v>27</v>
      </c>
    </row>
    <row r="73" spans="1:8" x14ac:dyDescent="0.35">
      <c r="A73" s="21" t="s">
        <v>1049</v>
      </c>
      <c r="B73" s="21" t="s">
        <v>1050</v>
      </c>
      <c r="C73" s="18" t="s">
        <v>9</v>
      </c>
      <c r="D73" s="19">
        <v>107</v>
      </c>
      <c r="E73" s="21"/>
      <c r="F73" s="21"/>
      <c r="G73" s="21"/>
      <c r="H73">
        <f>_xlfn.XLOOKUP(Service_Gap_Map[[#This Row],[CoC Number]],'Service Gap Table'!$A$2:$A$146,'Service Gap Table'!$D$2:$D$146)</f>
        <v>107</v>
      </c>
    </row>
    <row r="74" spans="1:8" x14ac:dyDescent="0.35">
      <c r="A74" s="21" t="s">
        <v>1051</v>
      </c>
      <c r="B74" s="21" t="s">
        <v>1052</v>
      </c>
      <c r="C74" s="18" t="s">
        <v>16</v>
      </c>
      <c r="D74" s="19">
        <v>4</v>
      </c>
      <c r="E74" s="21"/>
      <c r="F74" s="21"/>
      <c r="G74" s="21"/>
      <c r="H74">
        <f>_xlfn.XLOOKUP(Service_Gap_Map[[#This Row],[CoC Number]],'Service Gap Table'!$A$2:$A$146,'Service Gap Table'!$D$2:$D$146)</f>
        <v>4</v>
      </c>
    </row>
    <row r="75" spans="1:8" x14ac:dyDescent="0.35">
      <c r="A75" s="21" t="s">
        <v>1053</v>
      </c>
      <c r="B75" s="21" t="s">
        <v>1054</v>
      </c>
      <c r="C75" s="18" t="s">
        <v>48</v>
      </c>
      <c r="D75" s="19">
        <v>2</v>
      </c>
      <c r="E75" s="21"/>
      <c r="F75" s="21"/>
      <c r="G75" s="21"/>
      <c r="H75">
        <f>_xlfn.XLOOKUP(Service_Gap_Map[[#This Row],[CoC Number]],'Service Gap Table'!$A$2:$A$146,'Service Gap Table'!$D$2:$D$146)</f>
        <v>2</v>
      </c>
    </row>
    <row r="76" spans="1:8" x14ac:dyDescent="0.35">
      <c r="A76" s="21" t="s">
        <v>1055</v>
      </c>
      <c r="B76" s="21" t="s">
        <v>1056</v>
      </c>
      <c r="C76" s="18" t="s">
        <v>16</v>
      </c>
      <c r="D76" s="19">
        <v>15</v>
      </c>
      <c r="E76" s="21"/>
      <c r="F76" s="21"/>
      <c r="G76" s="21"/>
      <c r="H76">
        <f>_xlfn.XLOOKUP(Service_Gap_Map[[#This Row],[CoC Number]],'Service Gap Table'!$A$2:$A$146,'Service Gap Table'!$D$2:$D$146)</f>
        <v>15</v>
      </c>
    </row>
    <row r="77" spans="1:8" x14ac:dyDescent="0.35">
      <c r="A77" s="21" t="s">
        <v>1057</v>
      </c>
      <c r="B77" s="21" t="s">
        <v>1058</v>
      </c>
      <c r="C77" s="18" t="s">
        <v>48</v>
      </c>
      <c r="D77" s="19">
        <v>42</v>
      </c>
      <c r="E77" s="21"/>
      <c r="F77" s="21"/>
      <c r="G77" s="21"/>
      <c r="H77">
        <f>_xlfn.XLOOKUP(Service_Gap_Map[[#This Row],[CoC Number]],'Service Gap Table'!$A$2:$A$146,'Service Gap Table'!$D$2:$D$146)</f>
        <v>42</v>
      </c>
    </row>
    <row r="78" spans="1:8" x14ac:dyDescent="0.35">
      <c r="A78" s="21" t="s">
        <v>1059</v>
      </c>
      <c r="B78" s="21" t="s">
        <v>1060</v>
      </c>
      <c r="C78" s="18" t="s">
        <v>48</v>
      </c>
      <c r="D78" s="19">
        <v>25</v>
      </c>
      <c r="E78" s="21"/>
      <c r="F78" s="21"/>
      <c r="G78" s="21"/>
      <c r="H78">
        <f>_xlfn.XLOOKUP(Service_Gap_Map[[#This Row],[CoC Number]],'Service Gap Table'!$A$2:$A$146,'Service Gap Table'!$D$2:$D$146)</f>
        <v>25</v>
      </c>
    </row>
    <row r="79" spans="1:8" x14ac:dyDescent="0.35">
      <c r="A79" s="21" t="s">
        <v>1061</v>
      </c>
      <c r="B79" s="21" t="s">
        <v>1062</v>
      </c>
      <c r="C79" s="18" t="s">
        <v>9</v>
      </c>
      <c r="D79" s="19">
        <v>42</v>
      </c>
      <c r="E79" s="21"/>
      <c r="F79" s="21"/>
      <c r="G79" s="21"/>
      <c r="H79">
        <f>_xlfn.XLOOKUP(Service_Gap_Map[[#This Row],[CoC Number]],'Service Gap Table'!$A$2:$A$146,'Service Gap Table'!$D$2:$D$146)</f>
        <v>42</v>
      </c>
    </row>
    <row r="80" spans="1:8" x14ac:dyDescent="0.35">
      <c r="A80" s="21" t="s">
        <v>1063</v>
      </c>
      <c r="B80" s="21" t="s">
        <v>1064</v>
      </c>
      <c r="C80" s="18" t="s">
        <v>48</v>
      </c>
      <c r="D80" s="19">
        <v>13</v>
      </c>
      <c r="E80" s="21"/>
      <c r="F80" s="21"/>
      <c r="G80" s="21"/>
      <c r="H80">
        <f>_xlfn.XLOOKUP(Service_Gap_Map[[#This Row],[CoC Number]],'Service Gap Table'!$A$2:$A$146,'Service Gap Table'!$D$2:$D$146)</f>
        <v>13</v>
      </c>
    </row>
    <row r="81" spans="1:8" x14ac:dyDescent="0.35">
      <c r="A81" s="21" t="s">
        <v>1065</v>
      </c>
      <c r="B81" s="21" t="s">
        <v>1066</v>
      </c>
      <c r="C81" s="18" t="s">
        <v>16</v>
      </c>
      <c r="D81" s="19">
        <v>5</v>
      </c>
      <c r="E81" s="21"/>
      <c r="F81" s="21"/>
      <c r="G81" s="21"/>
      <c r="H81">
        <f>_xlfn.XLOOKUP(Service_Gap_Map[[#This Row],[CoC Number]],'Service Gap Table'!$A$2:$A$146,'Service Gap Table'!$D$2:$D$146)</f>
        <v>5</v>
      </c>
    </row>
    <row r="82" spans="1:8" x14ac:dyDescent="0.35">
      <c r="A82" s="21" t="s">
        <v>1067</v>
      </c>
      <c r="B82" s="21" t="s">
        <v>1068</v>
      </c>
      <c r="C82" s="18" t="s">
        <v>16</v>
      </c>
      <c r="D82" s="19">
        <v>8</v>
      </c>
      <c r="E82" s="21"/>
      <c r="F82" s="21"/>
      <c r="G82" s="21"/>
      <c r="H82">
        <f>_xlfn.XLOOKUP(Service_Gap_Map[[#This Row],[CoC Number]],'Service Gap Table'!$A$2:$A$146,'Service Gap Table'!$D$2:$D$146)</f>
        <v>8</v>
      </c>
    </row>
    <row r="83" spans="1:8" x14ac:dyDescent="0.35">
      <c r="A83" s="21" t="s">
        <v>1069</v>
      </c>
      <c r="B83" s="21" t="s">
        <v>1070</v>
      </c>
      <c r="C83" s="18" t="s">
        <v>48</v>
      </c>
      <c r="D83" s="19">
        <v>4</v>
      </c>
      <c r="E83" s="21"/>
      <c r="F83" s="21"/>
      <c r="G83" s="21"/>
      <c r="H83">
        <f>_xlfn.XLOOKUP(Service_Gap_Map[[#This Row],[CoC Number]],'Service Gap Table'!$A$2:$A$146,'Service Gap Table'!$D$2:$D$146)</f>
        <v>4</v>
      </c>
    </row>
    <row r="84" spans="1:8" x14ac:dyDescent="0.35">
      <c r="A84" s="21" t="s">
        <v>1071</v>
      </c>
      <c r="B84" s="21" t="s">
        <v>1072</v>
      </c>
      <c r="C84" s="18" t="s">
        <v>48</v>
      </c>
      <c r="D84" s="19">
        <v>0</v>
      </c>
      <c r="E84" s="21"/>
      <c r="F84" s="21"/>
      <c r="G84" s="21"/>
      <c r="H84">
        <f>_xlfn.XLOOKUP(Service_Gap_Map[[#This Row],[CoC Number]],'Service Gap Table'!$A$2:$A$146,'Service Gap Table'!$D$2:$D$146)</f>
        <v>0</v>
      </c>
    </row>
    <row r="85" spans="1:8" x14ac:dyDescent="0.35">
      <c r="A85" s="21" t="s">
        <v>1073</v>
      </c>
      <c r="B85" s="21" t="s">
        <v>1074</v>
      </c>
      <c r="C85" s="18" t="s">
        <v>48</v>
      </c>
      <c r="D85" s="19">
        <v>16</v>
      </c>
      <c r="E85" s="21"/>
      <c r="F85" s="21"/>
      <c r="G85" s="21"/>
      <c r="H85">
        <f>_xlfn.XLOOKUP(Service_Gap_Map[[#This Row],[CoC Number]],'Service Gap Table'!$A$2:$A$146,'Service Gap Table'!$D$2:$D$146)</f>
        <v>16</v>
      </c>
    </row>
    <row r="86" spans="1:8" x14ac:dyDescent="0.35">
      <c r="A86" s="21" t="s">
        <v>1075</v>
      </c>
      <c r="B86" s="21" t="s">
        <v>1199</v>
      </c>
      <c r="C86" s="18" t="s">
        <v>9</v>
      </c>
      <c r="D86" s="19">
        <v>135</v>
      </c>
      <c r="E86" s="21"/>
      <c r="F86" s="21"/>
      <c r="G86" s="21"/>
      <c r="H86">
        <f>_xlfn.XLOOKUP(Service_Gap_Map[[#This Row],[CoC Number]],'Service Gap Table'!$A$2:$A$146,'Service Gap Table'!$D$2:$D$146)</f>
        <v>135</v>
      </c>
    </row>
    <row r="87" spans="1:8" x14ac:dyDescent="0.35">
      <c r="A87" s="21" t="s">
        <v>1077</v>
      </c>
      <c r="B87" s="21" t="s">
        <v>1200</v>
      </c>
      <c r="C87" s="18" t="s">
        <v>48</v>
      </c>
      <c r="D87" s="19">
        <v>6</v>
      </c>
      <c r="E87" s="21"/>
      <c r="F87" s="21"/>
      <c r="G87" s="21"/>
      <c r="H87">
        <f>_xlfn.XLOOKUP(Service_Gap_Map[[#This Row],[CoC Number]],'Service Gap Table'!$A$2:$A$146,'Service Gap Table'!$D$2:$D$146)</f>
        <v>6</v>
      </c>
    </row>
    <row r="88" spans="1:8" x14ac:dyDescent="0.35">
      <c r="A88" s="21" t="s">
        <v>1079</v>
      </c>
      <c r="B88" s="21" t="s">
        <v>1080</v>
      </c>
      <c r="C88" s="18" t="s">
        <v>9</v>
      </c>
      <c r="D88" s="19">
        <v>7</v>
      </c>
      <c r="E88" s="21"/>
      <c r="F88" s="21"/>
      <c r="G88" s="21"/>
      <c r="H88">
        <f>_xlfn.XLOOKUP(Service_Gap_Map[[#This Row],[CoC Number]],'Service Gap Table'!$A$2:$A$146,'Service Gap Table'!$D$2:$D$146)</f>
        <v>7</v>
      </c>
    </row>
    <row r="89" spans="1:8" x14ac:dyDescent="0.35">
      <c r="A89" s="21" t="s">
        <v>1081</v>
      </c>
      <c r="B89" s="21" t="s">
        <v>1082</v>
      </c>
      <c r="C89" s="18" t="s">
        <v>16</v>
      </c>
      <c r="D89" s="19">
        <v>0</v>
      </c>
      <c r="E89" s="21"/>
      <c r="F89" s="21"/>
      <c r="G89" s="21"/>
      <c r="H89">
        <f>_xlfn.XLOOKUP(Service_Gap_Map[[#This Row],[CoC Number]],'Service Gap Table'!$A$2:$A$146,'Service Gap Table'!$D$2:$D$146)</f>
        <v>0</v>
      </c>
    </row>
    <row r="90" spans="1:8" x14ac:dyDescent="0.35">
      <c r="A90" s="21" t="s">
        <v>1083</v>
      </c>
      <c r="B90" s="21" t="s">
        <v>1084</v>
      </c>
      <c r="C90" s="18" t="s">
        <v>48</v>
      </c>
      <c r="D90" s="19">
        <v>27</v>
      </c>
      <c r="E90" s="21"/>
      <c r="F90" s="21"/>
      <c r="G90" s="21"/>
      <c r="H90">
        <f>_xlfn.XLOOKUP(Service_Gap_Map[[#This Row],[CoC Number]],'Service Gap Table'!$A$2:$A$146,'Service Gap Table'!$D$2:$D$146)</f>
        <v>27</v>
      </c>
    </row>
    <row r="91" spans="1:8" x14ac:dyDescent="0.35">
      <c r="A91" s="21" t="s">
        <v>1085</v>
      </c>
      <c r="B91" s="21" t="s">
        <v>1086</v>
      </c>
      <c r="C91" s="18" t="s">
        <v>9</v>
      </c>
      <c r="D91" s="19">
        <v>60</v>
      </c>
      <c r="E91" s="21"/>
      <c r="F91" s="21"/>
      <c r="G91" s="21"/>
      <c r="H91">
        <f>_xlfn.XLOOKUP(Service_Gap_Map[[#This Row],[CoC Number]],'Service Gap Table'!$A$2:$A$146,'Service Gap Table'!$D$2:$D$146)</f>
        <v>60</v>
      </c>
    </row>
    <row r="92" spans="1:8" x14ac:dyDescent="0.35">
      <c r="A92" s="21" t="s">
        <v>1087</v>
      </c>
      <c r="B92" s="21" t="s">
        <v>1088</v>
      </c>
      <c r="C92" s="18" t="s">
        <v>48</v>
      </c>
      <c r="D92" s="19">
        <v>24</v>
      </c>
      <c r="E92" s="21"/>
      <c r="F92" s="21"/>
      <c r="G92" s="21"/>
      <c r="H92">
        <f>_xlfn.XLOOKUP(Service_Gap_Map[[#This Row],[CoC Number]],'Service Gap Table'!$A$2:$A$146,'Service Gap Table'!$D$2:$D$146)</f>
        <v>24</v>
      </c>
    </row>
    <row r="93" spans="1:8" x14ac:dyDescent="0.35">
      <c r="A93" s="21" t="s">
        <v>1089</v>
      </c>
      <c r="B93" s="21" t="s">
        <v>1090</v>
      </c>
      <c r="C93" s="18" t="s">
        <v>25</v>
      </c>
      <c r="D93" s="19">
        <v>35</v>
      </c>
      <c r="E93" s="21"/>
      <c r="F93" s="21"/>
      <c r="G93" s="21"/>
      <c r="H93">
        <f>_xlfn.XLOOKUP(Service_Gap_Map[[#This Row],[CoC Number]],'Service Gap Table'!$A$2:$A$146,'Service Gap Table'!$D$2:$D$146)</f>
        <v>35</v>
      </c>
    </row>
    <row r="94" spans="1:8" x14ac:dyDescent="0.35">
      <c r="A94" s="21" t="s">
        <v>1091</v>
      </c>
      <c r="B94" s="21" t="s">
        <v>1092</v>
      </c>
      <c r="C94" s="18" t="s">
        <v>9</v>
      </c>
      <c r="D94" s="19">
        <v>8</v>
      </c>
      <c r="E94" s="21"/>
      <c r="F94" s="21"/>
      <c r="G94" s="21"/>
      <c r="H94">
        <f>_xlfn.XLOOKUP(Service_Gap_Map[[#This Row],[CoC Number]],'Service Gap Table'!$A$2:$A$146,'Service Gap Table'!$D$2:$D$146)</f>
        <v>8</v>
      </c>
    </row>
    <row r="95" spans="1:8" x14ac:dyDescent="0.35">
      <c r="A95" s="21" t="s">
        <v>1093</v>
      </c>
      <c r="B95" s="21" t="s">
        <v>1094</v>
      </c>
      <c r="C95" s="18" t="s">
        <v>9</v>
      </c>
      <c r="D95" s="19">
        <v>14</v>
      </c>
      <c r="E95" s="21"/>
      <c r="F95" s="21"/>
      <c r="G95" s="21"/>
      <c r="H95">
        <f>_xlfn.XLOOKUP(Service_Gap_Map[[#This Row],[CoC Number]],'Service Gap Table'!$A$2:$A$146,'Service Gap Table'!$D$2:$D$146)</f>
        <v>14</v>
      </c>
    </row>
    <row r="96" spans="1:8" x14ac:dyDescent="0.35">
      <c r="A96" s="21" t="s">
        <v>1095</v>
      </c>
      <c r="B96" s="21" t="s">
        <v>1096</v>
      </c>
      <c r="C96" s="18" t="s">
        <v>9</v>
      </c>
      <c r="D96" s="19">
        <v>25</v>
      </c>
      <c r="E96" s="21"/>
      <c r="F96" s="21"/>
      <c r="G96" s="21"/>
      <c r="H96">
        <f>_xlfn.XLOOKUP(Service_Gap_Map[[#This Row],[CoC Number]],'Service Gap Table'!$A$2:$A$146,'Service Gap Table'!$D$2:$D$146)</f>
        <v>25</v>
      </c>
    </row>
    <row r="97" spans="1:8" x14ac:dyDescent="0.35">
      <c r="A97" s="21" t="s">
        <v>1097</v>
      </c>
      <c r="B97" s="21" t="s">
        <v>1098</v>
      </c>
      <c r="C97" s="18" t="s">
        <v>25</v>
      </c>
      <c r="D97" s="19">
        <v>176</v>
      </c>
      <c r="E97" s="21"/>
      <c r="F97" s="21"/>
      <c r="G97" s="21"/>
      <c r="H97">
        <f>_xlfn.XLOOKUP(Service_Gap_Map[[#This Row],[CoC Number]],'Service Gap Table'!$A$2:$A$146,'Service Gap Table'!$D$2:$D$146)</f>
        <v>176</v>
      </c>
    </row>
    <row r="98" spans="1:8" x14ac:dyDescent="0.35">
      <c r="A98" s="21" t="s">
        <v>1099</v>
      </c>
      <c r="B98" s="21" t="s">
        <v>1100</v>
      </c>
      <c r="C98" s="18" t="s">
        <v>9</v>
      </c>
      <c r="D98" s="19">
        <v>152</v>
      </c>
      <c r="E98" s="21"/>
      <c r="F98" s="21"/>
      <c r="G98" s="21"/>
      <c r="H98">
        <f>_xlfn.XLOOKUP(Service_Gap_Map[[#This Row],[CoC Number]],'Service Gap Table'!$A$2:$A$146,'Service Gap Table'!$D$2:$D$146)</f>
        <v>152</v>
      </c>
    </row>
    <row r="99" spans="1:8" x14ac:dyDescent="0.35">
      <c r="A99" s="21" t="s">
        <v>1101</v>
      </c>
      <c r="B99" s="21" t="s">
        <v>1102</v>
      </c>
      <c r="C99" s="18" t="s">
        <v>48</v>
      </c>
      <c r="D99" s="19">
        <v>43</v>
      </c>
      <c r="E99" s="21"/>
      <c r="F99" s="21"/>
      <c r="G99" s="21"/>
      <c r="H99">
        <f>_xlfn.XLOOKUP(Service_Gap_Map[[#This Row],[CoC Number]],'Service Gap Table'!$A$2:$A$146,'Service Gap Table'!$D$2:$D$146)</f>
        <v>43</v>
      </c>
    </row>
    <row r="100" spans="1:8" x14ac:dyDescent="0.35">
      <c r="A100" s="21" t="s">
        <v>1103</v>
      </c>
      <c r="B100" s="21" t="s">
        <v>1104</v>
      </c>
      <c r="C100" s="18" t="s">
        <v>48</v>
      </c>
      <c r="D100" s="19">
        <v>49</v>
      </c>
      <c r="E100" s="21"/>
      <c r="F100" s="21"/>
      <c r="G100" s="21"/>
      <c r="H100">
        <f>_xlfn.XLOOKUP(Service_Gap_Map[[#This Row],[CoC Number]],'Service Gap Table'!$A$2:$A$146,'Service Gap Table'!$D$2:$D$146)</f>
        <v>49</v>
      </c>
    </row>
    <row r="101" spans="1:8" x14ac:dyDescent="0.35">
      <c r="A101" s="21" t="s">
        <v>1105</v>
      </c>
      <c r="B101" s="21" t="s">
        <v>1106</v>
      </c>
      <c r="C101" s="18" t="s">
        <v>48</v>
      </c>
      <c r="D101" s="19">
        <v>4</v>
      </c>
      <c r="E101" s="21"/>
      <c r="F101" s="21"/>
      <c r="G101" s="21"/>
      <c r="H101">
        <f>_xlfn.XLOOKUP(Service_Gap_Map[[#This Row],[CoC Number]],'Service Gap Table'!$A$2:$A$146,'Service Gap Table'!$D$2:$D$146)</f>
        <v>4</v>
      </c>
    </row>
    <row r="102" spans="1:8" x14ac:dyDescent="0.35">
      <c r="A102" s="21" t="s">
        <v>1107</v>
      </c>
      <c r="B102" s="21" t="s">
        <v>1108</v>
      </c>
      <c r="C102" s="18" t="s">
        <v>16</v>
      </c>
      <c r="D102" s="19">
        <v>6</v>
      </c>
      <c r="E102" s="21"/>
      <c r="F102" s="21"/>
      <c r="G102" s="21"/>
      <c r="H102">
        <f>_xlfn.XLOOKUP(Service_Gap_Map[[#This Row],[CoC Number]],'Service Gap Table'!$A$2:$A$146,'Service Gap Table'!$D$2:$D$146)</f>
        <v>6</v>
      </c>
    </row>
    <row r="103" spans="1:8" x14ac:dyDescent="0.35">
      <c r="A103" s="21" t="s">
        <v>1109</v>
      </c>
      <c r="B103" s="21" t="s">
        <v>1201</v>
      </c>
      <c r="C103" s="18" t="s">
        <v>16</v>
      </c>
      <c r="D103" s="19">
        <v>0</v>
      </c>
      <c r="E103" s="21"/>
      <c r="F103" s="21"/>
      <c r="G103" s="21"/>
      <c r="H103">
        <f>_xlfn.XLOOKUP(Service_Gap_Map[[#This Row],[CoC Number]],'Service Gap Table'!$A$2:$A$146,'Service Gap Table'!$D$2:$D$146)</f>
        <v>0</v>
      </c>
    </row>
    <row r="104" spans="1:8" x14ac:dyDescent="0.35">
      <c r="A104" s="21" t="s">
        <v>1111</v>
      </c>
      <c r="B104" s="21" t="s">
        <v>1112</v>
      </c>
      <c r="C104" s="18" t="s">
        <v>48</v>
      </c>
      <c r="D104" s="19">
        <v>4</v>
      </c>
      <c r="E104" s="21"/>
      <c r="F104" s="21"/>
      <c r="G104" s="21"/>
      <c r="H104">
        <f>_xlfn.XLOOKUP(Service_Gap_Map[[#This Row],[CoC Number]],'Service Gap Table'!$A$2:$A$146,'Service Gap Table'!$D$2:$D$146)</f>
        <v>4</v>
      </c>
    </row>
    <row r="105" spans="1:8" x14ac:dyDescent="0.35">
      <c r="A105" s="21" t="s">
        <v>1113</v>
      </c>
      <c r="B105" s="21" t="s">
        <v>1114</v>
      </c>
      <c r="C105" s="18" t="s">
        <v>16</v>
      </c>
      <c r="D105" s="19">
        <v>19</v>
      </c>
      <c r="E105" s="21"/>
      <c r="F105" s="21"/>
      <c r="G105" s="21"/>
      <c r="H105">
        <f>_xlfn.XLOOKUP(Service_Gap_Map[[#This Row],[CoC Number]],'Service Gap Table'!$A$2:$A$146,'Service Gap Table'!$D$2:$D$146)</f>
        <v>19</v>
      </c>
    </row>
    <row r="106" spans="1:8" x14ac:dyDescent="0.35">
      <c r="A106" s="21" t="s">
        <v>1115</v>
      </c>
      <c r="B106" s="21" t="s">
        <v>1116</v>
      </c>
      <c r="C106" s="18" t="s">
        <v>16</v>
      </c>
      <c r="D106" s="19">
        <v>3</v>
      </c>
      <c r="E106" s="21"/>
      <c r="F106" s="21"/>
      <c r="G106" s="21"/>
      <c r="H106">
        <f>_xlfn.XLOOKUP(Service_Gap_Map[[#This Row],[CoC Number]],'Service Gap Table'!$A$2:$A$146,'Service Gap Table'!$D$2:$D$146)</f>
        <v>3</v>
      </c>
    </row>
    <row r="107" spans="1:8" x14ac:dyDescent="0.35">
      <c r="A107" s="21" t="s">
        <v>1117</v>
      </c>
      <c r="B107" s="21" t="s">
        <v>1118</v>
      </c>
      <c r="C107" s="18" t="s">
        <v>16</v>
      </c>
      <c r="D107" s="19">
        <v>4</v>
      </c>
      <c r="E107" s="21"/>
      <c r="F107" s="21"/>
      <c r="G107" s="21"/>
      <c r="H107">
        <f>_xlfn.XLOOKUP(Service_Gap_Map[[#This Row],[CoC Number]],'Service Gap Table'!$A$2:$A$146,'Service Gap Table'!$D$2:$D$146)</f>
        <v>4</v>
      </c>
    </row>
    <row r="108" spans="1:8" x14ac:dyDescent="0.35">
      <c r="A108" s="21" t="s">
        <v>1119</v>
      </c>
      <c r="B108" s="21" t="s">
        <v>1120</v>
      </c>
      <c r="C108" s="18" t="s">
        <v>16</v>
      </c>
      <c r="D108" s="19">
        <v>6</v>
      </c>
      <c r="E108" s="21"/>
      <c r="F108" s="21"/>
      <c r="G108" s="21"/>
      <c r="H108">
        <f>_xlfn.XLOOKUP(Service_Gap_Map[[#This Row],[CoC Number]],'Service Gap Table'!$A$2:$A$146,'Service Gap Table'!$D$2:$D$146)</f>
        <v>6</v>
      </c>
    </row>
    <row r="109" spans="1:8" x14ac:dyDescent="0.35">
      <c r="A109" s="21" t="s">
        <v>1121</v>
      </c>
      <c r="B109" s="21" t="s">
        <v>1202</v>
      </c>
      <c r="C109" s="18" t="s">
        <v>48</v>
      </c>
      <c r="D109" s="19">
        <v>22</v>
      </c>
      <c r="E109" s="21"/>
      <c r="F109" s="21"/>
      <c r="G109" s="21"/>
      <c r="H109">
        <f>_xlfn.XLOOKUP(Service_Gap_Map[[#This Row],[CoC Number]],'Service Gap Table'!$A$2:$A$146,'Service Gap Table'!$D$2:$D$146)</f>
        <v>22</v>
      </c>
    </row>
    <row r="110" spans="1:8" x14ac:dyDescent="0.35">
      <c r="A110" s="21" t="s">
        <v>1123</v>
      </c>
      <c r="B110" s="21" t="s">
        <v>1203</v>
      </c>
      <c r="C110" s="18" t="s">
        <v>16</v>
      </c>
      <c r="D110" s="19">
        <v>17</v>
      </c>
      <c r="E110" s="21"/>
      <c r="F110" s="21"/>
      <c r="G110" s="21"/>
      <c r="H110">
        <f>_xlfn.XLOOKUP(Service_Gap_Map[[#This Row],[CoC Number]],'Service Gap Table'!$A$2:$A$146,'Service Gap Table'!$D$2:$D$146)</f>
        <v>17</v>
      </c>
    </row>
    <row r="111" spans="1:8" x14ac:dyDescent="0.35">
      <c r="A111" s="21" t="s">
        <v>1125</v>
      </c>
      <c r="B111" s="21" t="s">
        <v>1126</v>
      </c>
      <c r="C111" s="18" t="s">
        <v>48</v>
      </c>
      <c r="D111" s="19">
        <v>24</v>
      </c>
      <c r="E111" s="21"/>
      <c r="F111" s="21"/>
      <c r="G111" s="21"/>
      <c r="H111">
        <f>_xlfn.XLOOKUP(Service_Gap_Map[[#This Row],[CoC Number]],'Service Gap Table'!$A$2:$A$146,'Service Gap Table'!$D$2:$D$146)</f>
        <v>24</v>
      </c>
    </row>
    <row r="112" spans="1:8" x14ac:dyDescent="0.35">
      <c r="A112" s="21" t="s">
        <v>1127</v>
      </c>
      <c r="B112" s="21" t="s">
        <v>1128</v>
      </c>
      <c r="C112" s="18" t="s">
        <v>48</v>
      </c>
      <c r="D112" s="19">
        <v>7</v>
      </c>
      <c r="E112" s="21"/>
      <c r="F112" s="21"/>
      <c r="G112" s="21"/>
      <c r="H112">
        <f>_xlfn.XLOOKUP(Service_Gap_Map[[#This Row],[CoC Number]],'Service Gap Table'!$A$2:$A$146,'Service Gap Table'!$D$2:$D$146)</f>
        <v>7</v>
      </c>
    </row>
    <row r="113" spans="1:8" x14ac:dyDescent="0.35">
      <c r="A113" s="21" t="s">
        <v>1129</v>
      </c>
      <c r="B113" s="21" t="s">
        <v>1130</v>
      </c>
      <c r="C113" s="18" t="s">
        <v>48</v>
      </c>
      <c r="D113" s="19">
        <v>34</v>
      </c>
      <c r="E113" s="21"/>
      <c r="F113" s="21"/>
      <c r="G113" s="21"/>
      <c r="H113">
        <f>_xlfn.XLOOKUP(Service_Gap_Map[[#This Row],[CoC Number]],'Service Gap Table'!$A$2:$A$146,'Service Gap Table'!$D$2:$D$146)</f>
        <v>34</v>
      </c>
    </row>
    <row r="114" spans="1:8" x14ac:dyDescent="0.35">
      <c r="A114" s="21" t="s">
        <v>1131</v>
      </c>
      <c r="B114" s="21" t="s">
        <v>1132</v>
      </c>
      <c r="C114" s="18" t="s">
        <v>48</v>
      </c>
      <c r="D114" s="19">
        <v>3</v>
      </c>
      <c r="E114" s="21"/>
      <c r="F114" s="21"/>
      <c r="G114" s="21"/>
      <c r="H114">
        <f>_xlfn.XLOOKUP(Service_Gap_Map[[#This Row],[CoC Number]],'Service Gap Table'!$A$2:$A$146,'Service Gap Table'!$D$2:$D$146)</f>
        <v>3</v>
      </c>
    </row>
    <row r="115" spans="1:8" x14ac:dyDescent="0.35">
      <c r="A115" s="21" t="s">
        <v>1133</v>
      </c>
      <c r="B115" s="21" t="s">
        <v>1134</v>
      </c>
      <c r="C115" s="18" t="s">
        <v>16</v>
      </c>
      <c r="D115" s="19">
        <v>12</v>
      </c>
      <c r="E115" s="21"/>
      <c r="F115" s="21"/>
      <c r="G115" s="21"/>
      <c r="H115">
        <f>_xlfn.XLOOKUP(Service_Gap_Map[[#This Row],[CoC Number]],'Service Gap Table'!$A$2:$A$146,'Service Gap Table'!$D$2:$D$146)</f>
        <v>12</v>
      </c>
    </row>
    <row r="116" spans="1:8" x14ac:dyDescent="0.35">
      <c r="A116" s="21" t="s">
        <v>1135</v>
      </c>
      <c r="B116" s="21" t="s">
        <v>1136</v>
      </c>
      <c r="C116" s="18" t="s">
        <v>9</v>
      </c>
      <c r="D116" s="19">
        <v>6</v>
      </c>
      <c r="E116" s="21"/>
      <c r="F116" s="21"/>
      <c r="G116" s="21"/>
      <c r="H116">
        <f>_xlfn.XLOOKUP(Service_Gap_Map[[#This Row],[CoC Number]],'Service Gap Table'!$A$2:$A$146,'Service Gap Table'!$D$2:$D$146)</f>
        <v>6</v>
      </c>
    </row>
    <row r="117" spans="1:8" x14ac:dyDescent="0.35">
      <c r="A117" s="21" t="s">
        <v>1137</v>
      </c>
      <c r="B117" s="21" t="s">
        <v>1138</v>
      </c>
      <c r="C117" s="18" t="s">
        <v>9</v>
      </c>
      <c r="D117" s="19">
        <v>6</v>
      </c>
      <c r="E117" s="21"/>
      <c r="F117" s="21"/>
      <c r="G117" s="21"/>
      <c r="H117">
        <f>_xlfn.XLOOKUP(Service_Gap_Map[[#This Row],[CoC Number]],'Service Gap Table'!$A$2:$A$146,'Service Gap Table'!$D$2:$D$146)</f>
        <v>6</v>
      </c>
    </row>
    <row r="118" spans="1:8" x14ac:dyDescent="0.35">
      <c r="A118" s="21" t="s">
        <v>1139</v>
      </c>
      <c r="B118" s="21" t="s">
        <v>1140</v>
      </c>
      <c r="C118" s="18" t="s">
        <v>16</v>
      </c>
      <c r="D118" s="19">
        <v>1</v>
      </c>
      <c r="E118" s="21"/>
      <c r="F118" s="21"/>
      <c r="G118" s="21"/>
      <c r="H118">
        <f>_xlfn.XLOOKUP(Service_Gap_Map[[#This Row],[CoC Number]],'Service Gap Table'!$A$2:$A$146,'Service Gap Table'!$D$2:$D$146)</f>
        <v>1</v>
      </c>
    </row>
    <row r="119" spans="1:8" x14ac:dyDescent="0.35">
      <c r="A119" s="21" t="s">
        <v>1141</v>
      </c>
      <c r="B119" s="21" t="s">
        <v>1142</v>
      </c>
      <c r="C119" s="18" t="s">
        <v>48</v>
      </c>
      <c r="D119" s="19">
        <v>19</v>
      </c>
      <c r="E119" s="21"/>
      <c r="F119" s="21"/>
      <c r="G119" s="21"/>
      <c r="H119">
        <f>_xlfn.XLOOKUP(Service_Gap_Map[[#This Row],[CoC Number]],'Service Gap Table'!$A$2:$A$146,'Service Gap Table'!$D$2:$D$146)</f>
        <v>19</v>
      </c>
    </row>
    <row r="120" spans="1:8" x14ac:dyDescent="0.35">
      <c r="A120" s="21" t="s">
        <v>1143</v>
      </c>
      <c r="B120" s="21" t="s">
        <v>1144</v>
      </c>
      <c r="C120" s="18" t="s">
        <v>16</v>
      </c>
      <c r="D120" s="19">
        <v>28</v>
      </c>
      <c r="E120" s="21"/>
      <c r="F120" s="21"/>
      <c r="G120" s="21"/>
      <c r="H120">
        <f>_xlfn.XLOOKUP(Service_Gap_Map[[#This Row],[CoC Number]],'Service Gap Table'!$A$2:$A$146,'Service Gap Table'!$D$2:$D$146)</f>
        <v>28</v>
      </c>
    </row>
    <row r="121" spans="1:8" x14ac:dyDescent="0.35">
      <c r="A121" s="21" t="s">
        <v>1145</v>
      </c>
      <c r="B121" s="21" t="s">
        <v>1146</v>
      </c>
      <c r="C121" s="18" t="s">
        <v>16</v>
      </c>
      <c r="D121" s="19">
        <v>71</v>
      </c>
      <c r="E121" s="21"/>
      <c r="F121" s="21"/>
      <c r="G121" s="21"/>
      <c r="H121">
        <f>_xlfn.XLOOKUP(Service_Gap_Map[[#This Row],[CoC Number]],'Service Gap Table'!$A$2:$A$146,'Service Gap Table'!$D$2:$D$146)</f>
        <v>71</v>
      </c>
    </row>
    <row r="122" spans="1:8" x14ac:dyDescent="0.35">
      <c r="A122" s="21" t="s">
        <v>1147</v>
      </c>
      <c r="B122" s="21" t="s">
        <v>1148</v>
      </c>
      <c r="C122" s="18" t="s">
        <v>48</v>
      </c>
      <c r="D122" s="19">
        <v>24</v>
      </c>
      <c r="E122" s="21"/>
      <c r="F122" s="21"/>
      <c r="G122" s="21"/>
      <c r="H122">
        <f>_xlfn.XLOOKUP(Service_Gap_Map[[#This Row],[CoC Number]],'Service Gap Table'!$A$2:$A$146,'Service Gap Table'!$D$2:$D$146)</f>
        <v>24</v>
      </c>
    </row>
    <row r="123" spans="1:8" x14ac:dyDescent="0.35">
      <c r="A123" s="21" t="s">
        <v>1149</v>
      </c>
      <c r="B123" s="21" t="s">
        <v>1150</v>
      </c>
      <c r="C123" s="18" t="s">
        <v>48</v>
      </c>
      <c r="D123" s="19">
        <v>19</v>
      </c>
      <c r="E123" s="21"/>
      <c r="F123" s="21"/>
      <c r="G123" s="21"/>
      <c r="H123">
        <f>_xlfn.XLOOKUP(Service_Gap_Map[[#This Row],[CoC Number]],'Service Gap Table'!$A$2:$A$146,'Service Gap Table'!$D$2:$D$146)</f>
        <v>19</v>
      </c>
    </row>
    <row r="124" spans="1:8" x14ac:dyDescent="0.35">
      <c r="A124" s="21" t="s">
        <v>1151</v>
      </c>
      <c r="B124" s="21" t="s">
        <v>1152</v>
      </c>
      <c r="C124" s="18" t="s">
        <v>48</v>
      </c>
      <c r="D124" s="19">
        <v>13</v>
      </c>
      <c r="E124" s="21"/>
      <c r="F124" s="21"/>
      <c r="G124" s="21"/>
      <c r="H124">
        <f>_xlfn.XLOOKUP(Service_Gap_Map[[#This Row],[CoC Number]],'Service Gap Table'!$A$2:$A$146,'Service Gap Table'!$D$2:$D$146)</f>
        <v>13</v>
      </c>
    </row>
    <row r="125" spans="1:8" x14ac:dyDescent="0.35">
      <c r="A125" s="21" t="s">
        <v>1153</v>
      </c>
      <c r="B125" s="21" t="s">
        <v>1154</v>
      </c>
      <c r="C125" s="18" t="s">
        <v>48</v>
      </c>
      <c r="D125" s="19">
        <v>36</v>
      </c>
      <c r="E125" s="21"/>
      <c r="F125" s="21"/>
      <c r="G125" s="21"/>
      <c r="H125">
        <f>_xlfn.XLOOKUP(Service_Gap_Map[[#This Row],[CoC Number]],'Service Gap Table'!$A$2:$A$146,'Service Gap Table'!$D$2:$D$146)</f>
        <v>36</v>
      </c>
    </row>
    <row r="126" spans="1:8" x14ac:dyDescent="0.35">
      <c r="A126" s="21" t="s">
        <v>1155</v>
      </c>
      <c r="B126" s="21" t="s">
        <v>1204</v>
      </c>
      <c r="C126" s="18" t="s">
        <v>16</v>
      </c>
      <c r="D126" s="19">
        <v>70</v>
      </c>
      <c r="E126" s="21"/>
      <c r="F126" s="21"/>
      <c r="G126" s="21"/>
      <c r="H126">
        <f>_xlfn.XLOOKUP(Service_Gap_Map[[#This Row],[CoC Number]],'Service Gap Table'!$A$2:$A$146,'Service Gap Table'!$D$2:$D$146)</f>
        <v>70</v>
      </c>
    </row>
    <row r="127" spans="1:8" x14ac:dyDescent="0.35">
      <c r="A127" s="21" t="s">
        <v>1157</v>
      </c>
      <c r="B127" s="21" t="s">
        <v>1158</v>
      </c>
      <c r="C127" s="18" t="s">
        <v>16</v>
      </c>
      <c r="D127" s="19">
        <v>147</v>
      </c>
      <c r="E127" s="21"/>
      <c r="F127" s="21"/>
      <c r="G127" s="21"/>
      <c r="H127">
        <f>_xlfn.XLOOKUP(Service_Gap_Map[[#This Row],[CoC Number]],'Service Gap Table'!$A$2:$A$146,'Service Gap Table'!$D$2:$D$146)</f>
        <v>147</v>
      </c>
    </row>
    <row r="128" spans="1:8" x14ac:dyDescent="0.35">
      <c r="A128" s="21" t="s">
        <v>1159</v>
      </c>
      <c r="B128" s="21" t="s">
        <v>1160</v>
      </c>
      <c r="C128" s="18" t="s">
        <v>48</v>
      </c>
      <c r="D128" s="19">
        <v>89</v>
      </c>
      <c r="E128" s="21"/>
      <c r="F128" s="21"/>
      <c r="G128" s="21"/>
      <c r="H128">
        <f>_xlfn.XLOOKUP(Service_Gap_Map[[#This Row],[CoC Number]],'Service Gap Table'!$A$2:$A$146,'Service Gap Table'!$D$2:$D$146)</f>
        <v>89</v>
      </c>
    </row>
    <row r="129" spans="1:8" x14ac:dyDescent="0.35">
      <c r="A129" s="21" t="s">
        <v>1161</v>
      </c>
      <c r="B129" s="21" t="s">
        <v>1162</v>
      </c>
      <c r="C129" s="18" t="s">
        <v>16</v>
      </c>
      <c r="D129" s="19">
        <v>35</v>
      </c>
      <c r="E129" s="21"/>
      <c r="F129" s="21"/>
      <c r="G129" s="21"/>
      <c r="H129">
        <f>_xlfn.XLOOKUP(Service_Gap_Map[[#This Row],[CoC Number]],'Service Gap Table'!$A$2:$A$146,'Service Gap Table'!$D$2:$D$146)</f>
        <v>35</v>
      </c>
    </row>
    <row r="130" spans="1:8" x14ac:dyDescent="0.35">
      <c r="A130" s="21" t="s">
        <v>1163</v>
      </c>
      <c r="B130" s="21" t="s">
        <v>1164</v>
      </c>
      <c r="C130" s="18" t="s">
        <v>25</v>
      </c>
      <c r="D130" s="19">
        <v>247</v>
      </c>
      <c r="E130" s="21"/>
      <c r="F130" s="21"/>
      <c r="G130" s="21"/>
      <c r="H130">
        <f>_xlfn.XLOOKUP(Service_Gap_Map[[#This Row],[CoC Number]],'Service Gap Table'!$A$2:$A$146,'Service Gap Table'!$D$2:$D$146)</f>
        <v>247</v>
      </c>
    </row>
    <row r="131" spans="1:8" x14ac:dyDescent="0.35">
      <c r="A131" s="21" t="s">
        <v>1165</v>
      </c>
      <c r="B131" s="21" t="s">
        <v>1166</v>
      </c>
      <c r="C131" s="18" t="s">
        <v>16</v>
      </c>
      <c r="D131" s="19">
        <v>13</v>
      </c>
      <c r="E131" s="21"/>
      <c r="F131" s="21"/>
      <c r="G131" s="21"/>
      <c r="H131">
        <f>_xlfn.XLOOKUP(Service_Gap_Map[[#This Row],[CoC Number]],'Service Gap Table'!$A$2:$A$146,'Service Gap Table'!$D$2:$D$146)</f>
        <v>13</v>
      </c>
    </row>
    <row r="132" spans="1:8" x14ac:dyDescent="0.35">
      <c r="A132" s="21" t="s">
        <v>1167</v>
      </c>
      <c r="B132" s="21" t="s">
        <v>1168</v>
      </c>
      <c r="C132" s="18" t="s">
        <v>16</v>
      </c>
      <c r="D132" s="19">
        <v>50</v>
      </c>
      <c r="E132" s="21"/>
      <c r="F132" s="21"/>
      <c r="G132" s="21"/>
      <c r="H132">
        <f>_xlfn.XLOOKUP(Service_Gap_Map[[#This Row],[CoC Number]],'Service Gap Table'!$A$2:$A$146,'Service Gap Table'!$D$2:$D$146)</f>
        <v>50</v>
      </c>
    </row>
    <row r="133" spans="1:8" x14ac:dyDescent="0.35">
      <c r="A133" s="21" t="s">
        <v>1169</v>
      </c>
      <c r="B133" s="21" t="s">
        <v>1170</v>
      </c>
      <c r="C133" s="18" t="s">
        <v>48</v>
      </c>
      <c r="D133" s="19">
        <v>16</v>
      </c>
      <c r="E133" s="21"/>
      <c r="F133" s="21"/>
      <c r="G133" s="21"/>
      <c r="H133">
        <f>_xlfn.XLOOKUP(Service_Gap_Map[[#This Row],[CoC Number]],'Service Gap Table'!$A$2:$A$146,'Service Gap Table'!$D$2:$D$146)</f>
        <v>16</v>
      </c>
    </row>
    <row r="134" spans="1:8" x14ac:dyDescent="0.35">
      <c r="A134" s="21" t="s">
        <v>1171</v>
      </c>
      <c r="B134" s="21" t="s">
        <v>1172</v>
      </c>
      <c r="C134" s="18" t="s">
        <v>16</v>
      </c>
      <c r="D134" s="19">
        <v>11</v>
      </c>
      <c r="E134" s="21"/>
      <c r="F134" s="21"/>
      <c r="G134" s="21"/>
      <c r="H134">
        <f>_xlfn.XLOOKUP(Service_Gap_Map[[#This Row],[CoC Number]],'Service Gap Table'!$A$2:$A$146,'Service Gap Table'!$D$2:$D$146)</f>
        <v>11</v>
      </c>
    </row>
    <row r="135" spans="1:8" x14ac:dyDescent="0.35">
      <c r="A135" s="21" t="s">
        <v>1173</v>
      </c>
      <c r="B135" s="21" t="s">
        <v>1174</v>
      </c>
      <c r="C135" s="18" t="s">
        <v>25</v>
      </c>
      <c r="D135" s="19">
        <v>84</v>
      </c>
      <c r="E135" s="21"/>
      <c r="F135" s="21"/>
      <c r="G135" s="21"/>
      <c r="H135">
        <f>_xlfn.XLOOKUP(Service_Gap_Map[[#This Row],[CoC Number]],'Service Gap Table'!$A$2:$A$146,'Service Gap Table'!$D$2:$D$146)</f>
        <v>84</v>
      </c>
    </row>
    <row r="136" spans="1:8" x14ac:dyDescent="0.35">
      <c r="A136" s="21" t="s">
        <v>1175</v>
      </c>
      <c r="B136" s="21" t="s">
        <v>1176</v>
      </c>
      <c r="C136" s="18" t="s">
        <v>16</v>
      </c>
      <c r="D136" s="19">
        <v>15</v>
      </c>
      <c r="E136" s="21"/>
      <c r="F136" s="21"/>
      <c r="G136" s="21"/>
      <c r="H136">
        <f>_xlfn.XLOOKUP(Service_Gap_Map[[#This Row],[CoC Number]],'Service Gap Table'!$A$2:$A$146,'Service Gap Table'!$D$2:$D$146)</f>
        <v>15</v>
      </c>
    </row>
    <row r="137" spans="1:8" x14ac:dyDescent="0.35">
      <c r="A137" s="21" t="s">
        <v>1177</v>
      </c>
      <c r="B137" s="21" t="s">
        <v>1178</v>
      </c>
      <c r="C137" s="18" t="s">
        <v>9</v>
      </c>
      <c r="D137" s="19">
        <v>51</v>
      </c>
      <c r="E137" s="21"/>
      <c r="F137" s="21"/>
      <c r="G137" s="21"/>
      <c r="H137">
        <f>_xlfn.XLOOKUP(Service_Gap_Map[[#This Row],[CoC Number]],'Service Gap Table'!$A$2:$A$146,'Service Gap Table'!$D$2:$D$146)</f>
        <v>51</v>
      </c>
    </row>
    <row r="138" spans="1:8" x14ac:dyDescent="0.35">
      <c r="A138" s="21" t="s">
        <v>1179</v>
      </c>
      <c r="B138" s="21" t="s">
        <v>1180</v>
      </c>
      <c r="C138" s="18" t="s">
        <v>16</v>
      </c>
      <c r="D138" s="19">
        <v>7</v>
      </c>
      <c r="E138" s="21"/>
      <c r="F138" s="21"/>
      <c r="G138" s="21"/>
      <c r="H138">
        <f>_xlfn.XLOOKUP(Service_Gap_Map[[#This Row],[CoC Number]],'Service Gap Table'!$A$2:$A$146,'Service Gap Table'!$D$2:$D$146)</f>
        <v>7</v>
      </c>
    </row>
    <row r="139" spans="1:8" x14ac:dyDescent="0.35">
      <c r="A139" s="21" t="s">
        <v>1181</v>
      </c>
      <c r="B139" s="21" t="s">
        <v>1182</v>
      </c>
      <c r="C139" s="18" t="s">
        <v>48</v>
      </c>
      <c r="D139" s="19">
        <v>131</v>
      </c>
      <c r="E139" s="21"/>
      <c r="F139" s="21"/>
      <c r="G139" s="21"/>
      <c r="H139">
        <f>_xlfn.XLOOKUP(Service_Gap_Map[[#This Row],[CoC Number]],'Service Gap Table'!$A$2:$A$146,'Service Gap Table'!$D$2:$D$146)</f>
        <v>131</v>
      </c>
    </row>
    <row r="140" spans="1:8" x14ac:dyDescent="0.35">
      <c r="A140" s="21" t="s">
        <v>1183</v>
      </c>
      <c r="B140" s="21" t="s">
        <v>1184</v>
      </c>
      <c r="C140" s="18" t="s">
        <v>48</v>
      </c>
      <c r="D140" s="19">
        <v>44</v>
      </c>
      <c r="E140" s="21"/>
      <c r="F140" s="21"/>
      <c r="G140" s="21"/>
      <c r="H140">
        <f>_xlfn.XLOOKUP(Service_Gap_Map[[#This Row],[CoC Number]],'Service Gap Table'!$A$2:$A$146,'Service Gap Table'!$D$2:$D$146)</f>
        <v>44</v>
      </c>
    </row>
    <row r="141" spans="1:8" x14ac:dyDescent="0.35">
      <c r="A141" s="21" t="s">
        <v>1185</v>
      </c>
      <c r="B141" s="21" t="s">
        <v>1186</v>
      </c>
      <c r="C141" s="18" t="s">
        <v>48</v>
      </c>
      <c r="D141" s="19">
        <v>6</v>
      </c>
      <c r="E141" s="21"/>
      <c r="F141" s="21"/>
      <c r="G141" s="21"/>
      <c r="H141">
        <f>_xlfn.XLOOKUP(Service_Gap_Map[[#This Row],[CoC Number]],'Service Gap Table'!$A$2:$A$146,'Service Gap Table'!$D$2:$D$146)</f>
        <v>6</v>
      </c>
    </row>
    <row r="142" spans="1:8" x14ac:dyDescent="0.35">
      <c r="A142" s="21" t="s">
        <v>1187</v>
      </c>
      <c r="B142" s="21" t="s">
        <v>1188</v>
      </c>
      <c r="C142" s="18" t="s">
        <v>16</v>
      </c>
      <c r="D142" s="19">
        <v>9</v>
      </c>
      <c r="E142" s="21"/>
      <c r="F142" s="21"/>
      <c r="G142" s="21"/>
      <c r="H142">
        <f>_xlfn.XLOOKUP(Service_Gap_Map[[#This Row],[CoC Number]],'Service Gap Table'!$A$2:$A$146,'Service Gap Table'!$D$2:$D$146)</f>
        <v>9</v>
      </c>
    </row>
    <row r="143" spans="1:8" x14ac:dyDescent="0.35">
      <c r="A143" s="21" t="s">
        <v>1189</v>
      </c>
      <c r="B143" s="21" t="s">
        <v>1205</v>
      </c>
      <c r="C143" s="18" t="s">
        <v>16</v>
      </c>
      <c r="D143" s="19">
        <v>1</v>
      </c>
      <c r="E143" s="21"/>
      <c r="F143" s="21"/>
      <c r="G143" s="21"/>
      <c r="H143">
        <f>_xlfn.XLOOKUP(Service_Gap_Map[[#This Row],[CoC Number]],'Service Gap Table'!$A$2:$A$146,'Service Gap Table'!$D$2:$D$146)</f>
        <v>1</v>
      </c>
    </row>
    <row r="144" spans="1:8" x14ac:dyDescent="0.35">
      <c r="A144" s="21" t="s">
        <v>1191</v>
      </c>
      <c r="B144" s="21" t="s">
        <v>1192</v>
      </c>
      <c r="C144" s="18" t="s">
        <v>16</v>
      </c>
      <c r="D144" s="19">
        <v>9</v>
      </c>
      <c r="E144" s="21"/>
      <c r="F144" s="21"/>
      <c r="G144" s="21"/>
      <c r="H144">
        <f>_xlfn.XLOOKUP(Service_Gap_Map[[#This Row],[CoC Number]],'Service Gap Table'!$A$2:$A$146,'Service Gap Table'!$D$2:$D$146)</f>
        <v>9</v>
      </c>
    </row>
    <row r="145" spans="1:8" x14ac:dyDescent="0.35">
      <c r="A145" s="21" t="s">
        <v>1193</v>
      </c>
      <c r="B145" s="21" t="s">
        <v>1194</v>
      </c>
      <c r="C145" s="18" t="s">
        <v>48</v>
      </c>
      <c r="D145" s="19">
        <v>51</v>
      </c>
      <c r="E145" s="21"/>
      <c r="F145" s="21"/>
      <c r="G145" s="21"/>
      <c r="H145">
        <f>_xlfn.XLOOKUP(Service_Gap_Map[[#This Row],[CoC Number]],'Service Gap Table'!$A$2:$A$146,'Service Gap Table'!$D$2:$D$146)</f>
        <v>51</v>
      </c>
    </row>
    <row r="146" spans="1:8" x14ac:dyDescent="0.35">
      <c r="A146" s="21" t="s">
        <v>1195</v>
      </c>
      <c r="B146" s="21" t="s">
        <v>1196</v>
      </c>
      <c r="C146" s="18" t="s">
        <v>16</v>
      </c>
      <c r="D146" s="19">
        <v>90</v>
      </c>
      <c r="E146" s="21"/>
      <c r="F146" s="21"/>
      <c r="G146" s="21"/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4069E-7FCA-475F-883A-36C89B76342D}">
  <dimension ref="A1:D146"/>
  <sheetViews>
    <sheetView topLeftCell="A130" workbookViewId="0">
      <selection activeCell="C2" sqref="C2:D146"/>
    </sheetView>
  </sheetViews>
  <sheetFormatPr defaultRowHeight="14.5" x14ac:dyDescent="0.35"/>
  <cols>
    <col min="1" max="1" width="12.90625" bestFit="1" customWidth="1"/>
    <col min="2" max="2" width="86.36328125" bestFit="1" customWidth="1"/>
    <col min="3" max="3" width="21.453125" bestFit="1" customWidth="1"/>
    <col min="4" max="4" width="34.26953125" bestFit="1" customWidth="1"/>
  </cols>
  <sheetData>
    <row r="1" spans="1:4" x14ac:dyDescent="0.35">
      <c r="A1" s="15" t="s">
        <v>906</v>
      </c>
      <c r="B1" s="15" t="s">
        <v>1</v>
      </c>
      <c r="C1" s="15" t="s">
        <v>907</v>
      </c>
      <c r="D1" s="16" t="s">
        <v>908</v>
      </c>
    </row>
    <row r="2" spans="1:4" x14ac:dyDescent="0.35">
      <c r="A2" s="17" t="s">
        <v>909</v>
      </c>
      <c r="B2" s="17" t="s">
        <v>910</v>
      </c>
      <c r="C2" s="18" t="s">
        <v>9</v>
      </c>
      <c r="D2" s="19">
        <v>73</v>
      </c>
    </row>
    <row r="3" spans="1:4" x14ac:dyDescent="0.35">
      <c r="A3" s="17" t="s">
        <v>911</v>
      </c>
      <c r="B3" s="17" t="s">
        <v>912</v>
      </c>
      <c r="C3" s="18" t="s">
        <v>16</v>
      </c>
      <c r="D3" s="19">
        <v>46</v>
      </c>
    </row>
    <row r="4" spans="1:4" x14ac:dyDescent="0.35">
      <c r="A4" s="17" t="s">
        <v>913</v>
      </c>
      <c r="B4" s="17" t="s">
        <v>914</v>
      </c>
      <c r="C4" s="18" t="s">
        <v>48</v>
      </c>
      <c r="D4" s="19">
        <v>92</v>
      </c>
    </row>
    <row r="5" spans="1:4" x14ac:dyDescent="0.35">
      <c r="A5" s="17" t="s">
        <v>915</v>
      </c>
      <c r="B5" s="17" t="s">
        <v>916</v>
      </c>
      <c r="C5" s="18" t="s">
        <v>9</v>
      </c>
      <c r="D5" s="19">
        <v>77</v>
      </c>
    </row>
    <row r="6" spans="1:4" x14ac:dyDescent="0.35">
      <c r="A6" s="17" t="s">
        <v>917</v>
      </c>
      <c r="B6" s="17" t="s">
        <v>918</v>
      </c>
      <c r="C6" s="18" t="s">
        <v>16</v>
      </c>
      <c r="D6" s="19">
        <v>2</v>
      </c>
    </row>
    <row r="7" spans="1:4" x14ac:dyDescent="0.35">
      <c r="A7" s="17" t="s">
        <v>919</v>
      </c>
      <c r="B7" s="17" t="s">
        <v>920</v>
      </c>
      <c r="C7" s="18" t="s">
        <v>9</v>
      </c>
      <c r="D7" s="19">
        <v>48</v>
      </c>
    </row>
    <row r="8" spans="1:4" x14ac:dyDescent="0.35">
      <c r="A8" s="17" t="s">
        <v>921</v>
      </c>
      <c r="B8" s="17" t="s">
        <v>922</v>
      </c>
      <c r="C8" s="18" t="s">
        <v>16</v>
      </c>
      <c r="D8" s="19">
        <v>18</v>
      </c>
    </row>
    <row r="9" spans="1:4" x14ac:dyDescent="0.35">
      <c r="A9" s="17" t="s">
        <v>923</v>
      </c>
      <c r="B9" s="17" t="s">
        <v>924</v>
      </c>
      <c r="C9" s="18" t="s">
        <v>9</v>
      </c>
      <c r="D9" s="19">
        <v>5</v>
      </c>
    </row>
    <row r="10" spans="1:4" x14ac:dyDescent="0.35">
      <c r="A10" s="17" t="s">
        <v>925</v>
      </c>
      <c r="B10" s="17" t="s">
        <v>926</v>
      </c>
      <c r="C10" s="18" t="s">
        <v>16</v>
      </c>
      <c r="D10" s="19">
        <v>9</v>
      </c>
    </row>
    <row r="11" spans="1:4" x14ac:dyDescent="0.35">
      <c r="A11" s="17" t="s">
        <v>927</v>
      </c>
      <c r="B11" s="17" t="s">
        <v>928</v>
      </c>
      <c r="C11" s="18" t="s">
        <v>9</v>
      </c>
      <c r="D11" s="19">
        <v>38</v>
      </c>
    </row>
    <row r="12" spans="1:4" x14ac:dyDescent="0.35">
      <c r="A12" s="17" t="s">
        <v>838</v>
      </c>
      <c r="B12" s="17" t="s">
        <v>929</v>
      </c>
      <c r="C12" s="18" t="s">
        <v>16</v>
      </c>
      <c r="D12" s="19">
        <v>2</v>
      </c>
    </row>
    <row r="13" spans="1:4" x14ac:dyDescent="0.35">
      <c r="A13" s="17" t="s">
        <v>930</v>
      </c>
      <c r="B13" s="17" t="s">
        <v>931</v>
      </c>
      <c r="C13" s="18" t="s">
        <v>16</v>
      </c>
      <c r="D13" s="19">
        <v>60</v>
      </c>
    </row>
    <row r="14" spans="1:4" x14ac:dyDescent="0.35">
      <c r="A14" s="17" t="s">
        <v>932</v>
      </c>
      <c r="B14" s="17" t="s">
        <v>933</v>
      </c>
      <c r="C14" s="18" t="s">
        <v>25</v>
      </c>
      <c r="D14" s="19">
        <v>175</v>
      </c>
    </row>
    <row r="15" spans="1:4" x14ac:dyDescent="0.35">
      <c r="A15" s="17" t="s">
        <v>840</v>
      </c>
      <c r="B15" s="17" t="s">
        <v>934</v>
      </c>
      <c r="C15" s="18" t="s">
        <v>16</v>
      </c>
      <c r="D15" s="19">
        <v>14</v>
      </c>
    </row>
    <row r="16" spans="1:4" x14ac:dyDescent="0.35">
      <c r="A16" s="17" t="s">
        <v>935</v>
      </c>
      <c r="B16" s="17" t="s">
        <v>936</v>
      </c>
      <c r="C16" s="18" t="s">
        <v>48</v>
      </c>
      <c r="D16" s="19">
        <v>101</v>
      </c>
    </row>
    <row r="17" spans="1:4" x14ac:dyDescent="0.35">
      <c r="A17" s="17" t="s">
        <v>937</v>
      </c>
      <c r="B17" s="17" t="s">
        <v>938</v>
      </c>
      <c r="C17" s="18" t="s">
        <v>48</v>
      </c>
      <c r="D17" s="19">
        <v>149</v>
      </c>
    </row>
    <row r="18" spans="1:4" x14ac:dyDescent="0.35">
      <c r="A18" s="17" t="s">
        <v>939</v>
      </c>
      <c r="B18" s="17" t="s">
        <v>940</v>
      </c>
      <c r="C18" s="18" t="s">
        <v>48</v>
      </c>
      <c r="D18" s="19">
        <v>47</v>
      </c>
    </row>
    <row r="19" spans="1:4" x14ac:dyDescent="0.35">
      <c r="A19" s="17" t="s">
        <v>941</v>
      </c>
      <c r="B19" s="17" t="s">
        <v>942</v>
      </c>
      <c r="C19" s="18" t="s">
        <v>16</v>
      </c>
      <c r="D19" s="19">
        <v>174</v>
      </c>
    </row>
    <row r="20" spans="1:4" x14ac:dyDescent="0.35">
      <c r="A20" s="17" t="s">
        <v>943</v>
      </c>
      <c r="B20" s="17" t="s">
        <v>944</v>
      </c>
      <c r="C20" s="18" t="s">
        <v>16</v>
      </c>
      <c r="D20" s="19">
        <v>72</v>
      </c>
    </row>
    <row r="21" spans="1:4" x14ac:dyDescent="0.35">
      <c r="A21" s="17" t="s">
        <v>945</v>
      </c>
      <c r="B21" s="17" t="s">
        <v>946</v>
      </c>
      <c r="C21" s="18" t="s">
        <v>48</v>
      </c>
      <c r="D21" s="19">
        <v>29</v>
      </c>
    </row>
    <row r="22" spans="1:4" x14ac:dyDescent="0.35">
      <c r="A22" s="17" t="s">
        <v>947</v>
      </c>
      <c r="B22" s="17" t="s">
        <v>948</v>
      </c>
      <c r="C22" s="18" t="s">
        <v>48</v>
      </c>
      <c r="D22" s="19">
        <v>20</v>
      </c>
    </row>
    <row r="23" spans="1:4" x14ac:dyDescent="0.35">
      <c r="A23" s="17" t="s">
        <v>949</v>
      </c>
      <c r="B23" s="17" t="s">
        <v>950</v>
      </c>
      <c r="C23" s="18" t="s">
        <v>16</v>
      </c>
      <c r="D23" s="19">
        <v>183</v>
      </c>
    </row>
    <row r="24" spans="1:4" x14ac:dyDescent="0.35">
      <c r="A24" s="17" t="s">
        <v>951</v>
      </c>
      <c r="B24" s="17" t="s">
        <v>952</v>
      </c>
      <c r="C24" s="18" t="s">
        <v>16</v>
      </c>
      <c r="D24" s="19">
        <v>25</v>
      </c>
    </row>
    <row r="25" spans="1:4" x14ac:dyDescent="0.35">
      <c r="A25" s="17" t="s">
        <v>953</v>
      </c>
      <c r="B25" s="17" t="s">
        <v>954</v>
      </c>
      <c r="C25" s="18" t="s">
        <v>48</v>
      </c>
      <c r="D25" s="19">
        <v>57</v>
      </c>
    </row>
    <row r="26" spans="1:4" x14ac:dyDescent="0.35">
      <c r="A26" s="17" t="s">
        <v>955</v>
      </c>
      <c r="B26" s="17" t="s">
        <v>956</v>
      </c>
      <c r="C26" s="18" t="s">
        <v>48</v>
      </c>
      <c r="D26" s="19">
        <v>4</v>
      </c>
    </row>
    <row r="27" spans="1:4" x14ac:dyDescent="0.35">
      <c r="A27" s="17" t="s">
        <v>957</v>
      </c>
      <c r="B27" s="17" t="s">
        <v>958</v>
      </c>
      <c r="C27" s="18" t="s">
        <v>16</v>
      </c>
      <c r="D27" s="19">
        <v>21</v>
      </c>
    </row>
    <row r="28" spans="1:4" x14ac:dyDescent="0.35">
      <c r="A28" s="17" t="s">
        <v>959</v>
      </c>
      <c r="B28" s="17" t="s">
        <v>960</v>
      </c>
      <c r="C28" s="18" t="s">
        <v>16</v>
      </c>
      <c r="D28" s="19">
        <v>5</v>
      </c>
    </row>
    <row r="29" spans="1:4" x14ac:dyDescent="0.35">
      <c r="A29" s="17" t="s">
        <v>961</v>
      </c>
      <c r="B29" s="17" t="s">
        <v>962</v>
      </c>
      <c r="C29" s="18" t="s">
        <v>16</v>
      </c>
      <c r="D29" s="19">
        <v>27</v>
      </c>
    </row>
    <row r="30" spans="1:4" x14ac:dyDescent="0.35">
      <c r="A30" s="17" t="s">
        <v>963</v>
      </c>
      <c r="B30" s="17" t="s">
        <v>964</v>
      </c>
      <c r="C30" s="18" t="s">
        <v>48</v>
      </c>
      <c r="D30" s="19">
        <v>82</v>
      </c>
    </row>
    <row r="31" spans="1:4" x14ac:dyDescent="0.35">
      <c r="A31" s="17" t="s">
        <v>965</v>
      </c>
      <c r="B31" s="17" t="s">
        <v>966</v>
      </c>
      <c r="C31" s="18" t="s">
        <v>25</v>
      </c>
      <c r="D31" s="19">
        <v>362</v>
      </c>
    </row>
    <row r="32" spans="1:4" x14ac:dyDescent="0.35">
      <c r="A32" s="17" t="s">
        <v>967</v>
      </c>
      <c r="B32" s="17" t="s">
        <v>968</v>
      </c>
      <c r="C32" s="18" t="s">
        <v>9</v>
      </c>
      <c r="D32" s="19">
        <v>40</v>
      </c>
    </row>
    <row r="33" spans="1:4" x14ac:dyDescent="0.35">
      <c r="A33" s="17" t="s">
        <v>969</v>
      </c>
      <c r="B33" s="17" t="s">
        <v>970</v>
      </c>
      <c r="C33" s="18" t="s">
        <v>9</v>
      </c>
      <c r="D33" s="19">
        <v>180</v>
      </c>
    </row>
    <row r="34" spans="1:4" x14ac:dyDescent="0.35">
      <c r="A34" s="17" t="s">
        <v>971</v>
      </c>
      <c r="B34" s="17" t="s">
        <v>972</v>
      </c>
      <c r="C34" s="18" t="s">
        <v>9</v>
      </c>
      <c r="D34" s="19">
        <v>6</v>
      </c>
    </row>
    <row r="35" spans="1:4" x14ac:dyDescent="0.35">
      <c r="A35" s="17" t="s">
        <v>973</v>
      </c>
      <c r="B35" s="17" t="s">
        <v>974</v>
      </c>
      <c r="C35" s="18" t="s">
        <v>48</v>
      </c>
      <c r="D35" s="19">
        <v>142</v>
      </c>
    </row>
    <row r="36" spans="1:4" x14ac:dyDescent="0.35">
      <c r="A36" s="17" t="s">
        <v>975</v>
      </c>
      <c r="B36" s="17" t="s">
        <v>976</v>
      </c>
      <c r="C36" s="18" t="s">
        <v>48</v>
      </c>
      <c r="D36" s="19">
        <v>21</v>
      </c>
    </row>
    <row r="37" spans="1:4" x14ac:dyDescent="0.35">
      <c r="A37" s="17" t="s">
        <v>977</v>
      </c>
      <c r="B37" s="17" t="s">
        <v>978</v>
      </c>
      <c r="C37" s="18" t="s">
        <v>48</v>
      </c>
      <c r="D37" s="19">
        <v>80</v>
      </c>
    </row>
    <row r="38" spans="1:4" x14ac:dyDescent="0.35">
      <c r="A38" s="17" t="s">
        <v>979</v>
      </c>
      <c r="B38" s="17" t="s">
        <v>980</v>
      </c>
      <c r="C38" s="18" t="s">
        <v>48</v>
      </c>
      <c r="D38" s="19">
        <v>24</v>
      </c>
    </row>
    <row r="39" spans="1:4" x14ac:dyDescent="0.35">
      <c r="A39" s="17" t="s">
        <v>981</v>
      </c>
      <c r="B39" s="17" t="s">
        <v>982</v>
      </c>
      <c r="C39" s="18" t="s">
        <v>9</v>
      </c>
      <c r="D39" s="19">
        <v>92</v>
      </c>
    </row>
    <row r="40" spans="1:4" x14ac:dyDescent="0.35">
      <c r="A40" s="17" t="s">
        <v>983</v>
      </c>
      <c r="B40" s="17" t="s">
        <v>984</v>
      </c>
      <c r="C40" s="18" t="s">
        <v>48</v>
      </c>
      <c r="D40" s="19">
        <v>189</v>
      </c>
    </row>
    <row r="41" spans="1:4" x14ac:dyDescent="0.35">
      <c r="A41" s="17" t="s">
        <v>985</v>
      </c>
      <c r="B41" s="17" t="s">
        <v>986</v>
      </c>
      <c r="C41" s="18" t="s">
        <v>16</v>
      </c>
      <c r="D41" s="19">
        <v>164</v>
      </c>
    </row>
    <row r="42" spans="1:4" x14ac:dyDescent="0.35">
      <c r="A42" s="17" t="s">
        <v>987</v>
      </c>
      <c r="B42" s="17" t="s">
        <v>988</v>
      </c>
      <c r="C42" s="18" t="s">
        <v>48</v>
      </c>
      <c r="D42" s="19">
        <v>134</v>
      </c>
    </row>
    <row r="43" spans="1:4" x14ac:dyDescent="0.35">
      <c r="A43" s="17" t="s">
        <v>989</v>
      </c>
      <c r="B43" s="17" t="s">
        <v>990</v>
      </c>
      <c r="C43" s="18" t="s">
        <v>48</v>
      </c>
      <c r="D43" s="19">
        <v>28</v>
      </c>
    </row>
    <row r="44" spans="1:4" x14ac:dyDescent="0.35">
      <c r="A44" s="17" t="s">
        <v>991</v>
      </c>
      <c r="B44" s="17" t="s">
        <v>992</v>
      </c>
      <c r="C44" s="18" t="s">
        <v>48</v>
      </c>
      <c r="D44" s="19">
        <v>187</v>
      </c>
    </row>
    <row r="45" spans="1:4" x14ac:dyDescent="0.35">
      <c r="A45" s="17" t="s">
        <v>993</v>
      </c>
      <c r="B45" s="17" t="s">
        <v>994</v>
      </c>
      <c r="C45" s="18" t="s">
        <v>48</v>
      </c>
      <c r="D45" s="19">
        <v>53</v>
      </c>
    </row>
    <row r="46" spans="1:4" x14ac:dyDescent="0.35">
      <c r="A46" s="17" t="s">
        <v>995</v>
      </c>
      <c r="B46" s="17" t="s">
        <v>996</v>
      </c>
      <c r="C46" s="18" t="s">
        <v>16</v>
      </c>
      <c r="D46" s="19">
        <v>55</v>
      </c>
    </row>
    <row r="47" spans="1:4" x14ac:dyDescent="0.35">
      <c r="A47" s="17" t="s">
        <v>997</v>
      </c>
      <c r="B47" s="17" t="s">
        <v>998</v>
      </c>
      <c r="C47" s="18" t="s">
        <v>16</v>
      </c>
      <c r="D47" s="19">
        <v>31</v>
      </c>
    </row>
    <row r="48" spans="1:4" x14ac:dyDescent="0.35">
      <c r="A48" s="17" t="s">
        <v>999</v>
      </c>
      <c r="B48" s="17" t="s">
        <v>1000</v>
      </c>
      <c r="C48" s="18" t="s">
        <v>48</v>
      </c>
      <c r="D48" s="19">
        <v>38</v>
      </c>
    </row>
    <row r="49" spans="1:4" x14ac:dyDescent="0.35">
      <c r="A49" s="17" t="s">
        <v>1001</v>
      </c>
      <c r="B49" s="17" t="s">
        <v>1002</v>
      </c>
      <c r="C49" s="18" t="s">
        <v>25</v>
      </c>
      <c r="D49" s="19">
        <v>111</v>
      </c>
    </row>
    <row r="50" spans="1:4" x14ac:dyDescent="0.35">
      <c r="A50" s="17" t="s">
        <v>1003</v>
      </c>
      <c r="B50" s="17" t="s">
        <v>1004</v>
      </c>
      <c r="C50" s="18" t="s">
        <v>48</v>
      </c>
      <c r="D50" s="19">
        <v>66</v>
      </c>
    </row>
    <row r="51" spans="1:4" x14ac:dyDescent="0.35">
      <c r="A51" s="17" t="s">
        <v>1005</v>
      </c>
      <c r="B51" s="17" t="s">
        <v>1006</v>
      </c>
      <c r="C51" s="18" t="s">
        <v>48</v>
      </c>
      <c r="D51" s="19">
        <v>67</v>
      </c>
    </row>
    <row r="52" spans="1:4" x14ac:dyDescent="0.35">
      <c r="A52" s="17" t="s">
        <v>1007</v>
      </c>
      <c r="B52" s="17" t="s">
        <v>1008</v>
      </c>
      <c r="C52" s="18" t="s">
        <v>16</v>
      </c>
      <c r="D52" s="19">
        <v>46</v>
      </c>
    </row>
    <row r="53" spans="1:4" x14ac:dyDescent="0.35">
      <c r="A53" s="17" t="s">
        <v>1009</v>
      </c>
      <c r="B53" s="17" t="s">
        <v>1010</v>
      </c>
      <c r="C53" s="18" t="s">
        <v>48</v>
      </c>
      <c r="D53" s="19">
        <v>139</v>
      </c>
    </row>
    <row r="54" spans="1:4" x14ac:dyDescent="0.35">
      <c r="A54" s="17" t="s">
        <v>1011</v>
      </c>
      <c r="B54" s="17" t="s">
        <v>1012</v>
      </c>
      <c r="C54" s="18" t="s">
        <v>48</v>
      </c>
      <c r="D54" s="19">
        <v>48</v>
      </c>
    </row>
    <row r="55" spans="1:4" x14ac:dyDescent="0.35">
      <c r="A55" s="17" t="s">
        <v>1013</v>
      </c>
      <c r="B55" s="17" t="s">
        <v>1014</v>
      </c>
      <c r="C55" s="18" t="s">
        <v>25</v>
      </c>
      <c r="D55" s="19">
        <v>241</v>
      </c>
    </row>
    <row r="56" spans="1:4" x14ac:dyDescent="0.35">
      <c r="A56" s="17" t="s">
        <v>1015</v>
      </c>
      <c r="B56" s="17" t="s">
        <v>1016</v>
      </c>
      <c r="C56" s="18" t="s">
        <v>9</v>
      </c>
      <c r="D56" s="19">
        <v>17</v>
      </c>
    </row>
    <row r="57" spans="1:4" x14ac:dyDescent="0.35">
      <c r="A57" s="17" t="s">
        <v>1017</v>
      </c>
      <c r="B57" s="17" t="s">
        <v>1018</v>
      </c>
      <c r="C57" s="18" t="s">
        <v>9</v>
      </c>
      <c r="D57" s="19">
        <v>27</v>
      </c>
    </row>
    <row r="58" spans="1:4" x14ac:dyDescent="0.35">
      <c r="A58" s="17" t="s">
        <v>1019</v>
      </c>
      <c r="B58" s="17" t="s">
        <v>1020</v>
      </c>
      <c r="C58" s="18" t="s">
        <v>9</v>
      </c>
      <c r="D58" s="19">
        <v>42</v>
      </c>
    </row>
    <row r="59" spans="1:4" x14ac:dyDescent="0.35">
      <c r="A59" s="17" t="s">
        <v>1021</v>
      </c>
      <c r="B59" s="17" t="s">
        <v>1022</v>
      </c>
      <c r="C59" s="18" t="s">
        <v>9</v>
      </c>
      <c r="D59" s="19">
        <v>39</v>
      </c>
    </row>
    <row r="60" spans="1:4" x14ac:dyDescent="0.35">
      <c r="A60" s="17" t="s">
        <v>1023</v>
      </c>
      <c r="B60" s="17" t="s">
        <v>1024</v>
      </c>
      <c r="C60" s="18" t="s">
        <v>9</v>
      </c>
      <c r="D60" s="19">
        <v>8</v>
      </c>
    </row>
    <row r="61" spans="1:4" x14ac:dyDescent="0.35">
      <c r="A61" s="17" t="s">
        <v>1025</v>
      </c>
      <c r="B61" s="17" t="s">
        <v>1026</v>
      </c>
      <c r="C61" s="18" t="s">
        <v>48</v>
      </c>
      <c r="D61" s="19">
        <v>5</v>
      </c>
    </row>
    <row r="62" spans="1:4" x14ac:dyDescent="0.35">
      <c r="A62" s="17" t="s">
        <v>1027</v>
      </c>
      <c r="B62" s="17" t="s">
        <v>1028</v>
      </c>
      <c r="C62" s="18" t="s">
        <v>48</v>
      </c>
      <c r="D62" s="19">
        <v>15</v>
      </c>
    </row>
    <row r="63" spans="1:4" x14ac:dyDescent="0.35">
      <c r="A63" s="17" t="s">
        <v>1029</v>
      </c>
      <c r="B63" s="17" t="s">
        <v>1030</v>
      </c>
      <c r="C63" s="18" t="s">
        <v>48</v>
      </c>
      <c r="D63" s="19">
        <v>24</v>
      </c>
    </row>
    <row r="64" spans="1:4" x14ac:dyDescent="0.35">
      <c r="A64" s="17" t="s">
        <v>1031</v>
      </c>
      <c r="B64" s="17" t="s">
        <v>1032</v>
      </c>
      <c r="C64" s="18" t="s">
        <v>9</v>
      </c>
      <c r="D64" s="19">
        <v>22</v>
      </c>
    </row>
    <row r="65" spans="1:4" x14ac:dyDescent="0.35">
      <c r="A65" s="17" t="s">
        <v>1033</v>
      </c>
      <c r="B65" s="17" t="s">
        <v>1034</v>
      </c>
      <c r="C65" s="18" t="s">
        <v>16</v>
      </c>
      <c r="D65" s="19">
        <v>4</v>
      </c>
    </row>
    <row r="66" spans="1:4" x14ac:dyDescent="0.35">
      <c r="A66" s="17" t="s">
        <v>1035</v>
      </c>
      <c r="B66" s="17" t="s">
        <v>1036</v>
      </c>
      <c r="C66" s="18" t="s">
        <v>9</v>
      </c>
      <c r="D66" s="19">
        <v>5</v>
      </c>
    </row>
    <row r="67" spans="1:4" x14ac:dyDescent="0.35">
      <c r="A67" s="17" t="s">
        <v>1037</v>
      </c>
      <c r="B67" s="17" t="s">
        <v>1038</v>
      </c>
      <c r="C67" s="18" t="s">
        <v>16</v>
      </c>
      <c r="D67" s="19">
        <v>2</v>
      </c>
    </row>
    <row r="68" spans="1:4" x14ac:dyDescent="0.35">
      <c r="A68" s="17" t="s">
        <v>1039</v>
      </c>
      <c r="B68" s="17" t="s">
        <v>1040</v>
      </c>
      <c r="C68" s="18" t="s">
        <v>16</v>
      </c>
      <c r="D68" s="19">
        <v>10</v>
      </c>
    </row>
    <row r="69" spans="1:4" x14ac:dyDescent="0.35">
      <c r="A69" s="17" t="s">
        <v>1041</v>
      </c>
      <c r="B69" s="17" t="s">
        <v>1042</v>
      </c>
      <c r="C69" s="18" t="s">
        <v>25</v>
      </c>
      <c r="D69" s="19">
        <v>49</v>
      </c>
    </row>
    <row r="70" spans="1:4" x14ac:dyDescent="0.35">
      <c r="A70" s="17" t="s">
        <v>1043</v>
      </c>
      <c r="B70" s="17" t="s">
        <v>1044</v>
      </c>
      <c r="C70" s="18" t="s">
        <v>9</v>
      </c>
      <c r="D70" s="19">
        <v>36</v>
      </c>
    </row>
    <row r="71" spans="1:4" x14ac:dyDescent="0.35">
      <c r="A71" s="17" t="s">
        <v>1045</v>
      </c>
      <c r="B71" s="17" t="s">
        <v>1046</v>
      </c>
      <c r="C71" s="18" t="s">
        <v>16</v>
      </c>
      <c r="D71" s="19">
        <v>71</v>
      </c>
    </row>
    <row r="72" spans="1:4" x14ac:dyDescent="0.35">
      <c r="A72" s="17" t="s">
        <v>1047</v>
      </c>
      <c r="B72" s="17" t="s">
        <v>1048</v>
      </c>
      <c r="C72" s="18" t="s">
        <v>16</v>
      </c>
      <c r="D72" s="19">
        <v>27</v>
      </c>
    </row>
    <row r="73" spans="1:4" x14ac:dyDescent="0.35">
      <c r="A73" s="17" t="s">
        <v>1049</v>
      </c>
      <c r="B73" s="17" t="s">
        <v>1050</v>
      </c>
      <c r="C73" s="18" t="s">
        <v>9</v>
      </c>
      <c r="D73" s="19">
        <v>107</v>
      </c>
    </row>
    <row r="74" spans="1:4" x14ac:dyDescent="0.35">
      <c r="A74" s="17" t="s">
        <v>1051</v>
      </c>
      <c r="B74" s="17" t="s">
        <v>1052</v>
      </c>
      <c r="C74" s="18" t="s">
        <v>16</v>
      </c>
      <c r="D74" s="19">
        <v>4</v>
      </c>
    </row>
    <row r="75" spans="1:4" x14ac:dyDescent="0.35">
      <c r="A75" s="17" t="s">
        <v>1053</v>
      </c>
      <c r="B75" s="17" t="s">
        <v>1054</v>
      </c>
      <c r="C75" s="18" t="s">
        <v>48</v>
      </c>
      <c r="D75" s="19">
        <v>2</v>
      </c>
    </row>
    <row r="76" spans="1:4" x14ac:dyDescent="0.35">
      <c r="A76" s="17" t="s">
        <v>1055</v>
      </c>
      <c r="B76" s="17" t="s">
        <v>1056</v>
      </c>
      <c r="C76" s="18" t="s">
        <v>16</v>
      </c>
      <c r="D76" s="19">
        <v>15</v>
      </c>
    </row>
    <row r="77" spans="1:4" x14ac:dyDescent="0.35">
      <c r="A77" s="17" t="s">
        <v>1057</v>
      </c>
      <c r="B77" s="17" t="s">
        <v>1058</v>
      </c>
      <c r="C77" s="18" t="s">
        <v>48</v>
      </c>
      <c r="D77" s="19">
        <v>42</v>
      </c>
    </row>
    <row r="78" spans="1:4" x14ac:dyDescent="0.35">
      <c r="A78" s="17" t="s">
        <v>1059</v>
      </c>
      <c r="B78" s="17" t="s">
        <v>1060</v>
      </c>
      <c r="C78" s="18" t="s">
        <v>48</v>
      </c>
      <c r="D78" s="19">
        <v>25</v>
      </c>
    </row>
    <row r="79" spans="1:4" x14ac:dyDescent="0.35">
      <c r="A79" s="17" t="s">
        <v>1061</v>
      </c>
      <c r="B79" s="17" t="s">
        <v>1062</v>
      </c>
      <c r="C79" s="18" t="s">
        <v>9</v>
      </c>
      <c r="D79" s="19">
        <v>42</v>
      </c>
    </row>
    <row r="80" spans="1:4" x14ac:dyDescent="0.35">
      <c r="A80" s="17" t="s">
        <v>1063</v>
      </c>
      <c r="B80" s="17" t="s">
        <v>1064</v>
      </c>
      <c r="C80" s="18" t="s">
        <v>48</v>
      </c>
      <c r="D80" s="19">
        <v>13</v>
      </c>
    </row>
    <row r="81" spans="1:4" x14ac:dyDescent="0.35">
      <c r="A81" s="17" t="s">
        <v>1065</v>
      </c>
      <c r="B81" s="17" t="s">
        <v>1066</v>
      </c>
      <c r="C81" s="18" t="s">
        <v>16</v>
      </c>
      <c r="D81" s="19">
        <v>5</v>
      </c>
    </row>
    <row r="82" spans="1:4" x14ac:dyDescent="0.35">
      <c r="A82" s="17" t="s">
        <v>1067</v>
      </c>
      <c r="B82" s="17" t="s">
        <v>1068</v>
      </c>
      <c r="C82" s="18" t="s">
        <v>16</v>
      </c>
      <c r="D82" s="19">
        <v>8</v>
      </c>
    </row>
    <row r="83" spans="1:4" x14ac:dyDescent="0.35">
      <c r="A83" s="17" t="s">
        <v>1069</v>
      </c>
      <c r="B83" s="17" t="s">
        <v>1070</v>
      </c>
      <c r="C83" s="18" t="s">
        <v>48</v>
      </c>
      <c r="D83" s="19">
        <v>4</v>
      </c>
    </row>
    <row r="84" spans="1:4" x14ac:dyDescent="0.35">
      <c r="A84" s="17" t="s">
        <v>1071</v>
      </c>
      <c r="B84" s="17" t="s">
        <v>1072</v>
      </c>
      <c r="C84" s="18" t="s">
        <v>48</v>
      </c>
      <c r="D84" s="19">
        <v>0</v>
      </c>
    </row>
    <row r="85" spans="1:4" x14ac:dyDescent="0.35">
      <c r="A85" s="17" t="s">
        <v>1073</v>
      </c>
      <c r="B85" s="17" t="s">
        <v>1074</v>
      </c>
      <c r="C85" s="18" t="s">
        <v>48</v>
      </c>
      <c r="D85" s="19">
        <v>16</v>
      </c>
    </row>
    <row r="86" spans="1:4" x14ac:dyDescent="0.35">
      <c r="A86" s="17" t="s">
        <v>1075</v>
      </c>
      <c r="B86" s="17" t="s">
        <v>1076</v>
      </c>
      <c r="C86" s="18" t="s">
        <v>9</v>
      </c>
      <c r="D86" s="19">
        <v>135</v>
      </c>
    </row>
    <row r="87" spans="1:4" x14ac:dyDescent="0.35">
      <c r="A87" s="17" t="s">
        <v>1077</v>
      </c>
      <c r="B87" s="17" t="s">
        <v>1078</v>
      </c>
      <c r="C87" s="18" t="s">
        <v>48</v>
      </c>
      <c r="D87" s="19">
        <v>6</v>
      </c>
    </row>
    <row r="88" spans="1:4" x14ac:dyDescent="0.35">
      <c r="A88" s="17" t="s">
        <v>1079</v>
      </c>
      <c r="B88" s="17" t="s">
        <v>1080</v>
      </c>
      <c r="C88" s="18" t="s">
        <v>9</v>
      </c>
      <c r="D88" s="19">
        <v>7</v>
      </c>
    </row>
    <row r="89" spans="1:4" x14ac:dyDescent="0.35">
      <c r="A89" s="17" t="s">
        <v>1081</v>
      </c>
      <c r="B89" s="17" t="s">
        <v>1082</v>
      </c>
      <c r="C89" s="18" t="s">
        <v>16</v>
      </c>
      <c r="D89" s="19">
        <v>0</v>
      </c>
    </row>
    <row r="90" spans="1:4" x14ac:dyDescent="0.35">
      <c r="A90" s="17" t="s">
        <v>1083</v>
      </c>
      <c r="B90" s="17" t="s">
        <v>1084</v>
      </c>
      <c r="C90" s="18" t="s">
        <v>48</v>
      </c>
      <c r="D90" s="19">
        <v>27</v>
      </c>
    </row>
    <row r="91" spans="1:4" x14ac:dyDescent="0.35">
      <c r="A91" s="17" t="s">
        <v>1085</v>
      </c>
      <c r="B91" s="17" t="s">
        <v>1086</v>
      </c>
      <c r="C91" s="18" t="s">
        <v>9</v>
      </c>
      <c r="D91" s="19">
        <v>60</v>
      </c>
    </row>
    <row r="92" spans="1:4" x14ac:dyDescent="0.35">
      <c r="A92" s="17" t="s">
        <v>1087</v>
      </c>
      <c r="B92" s="17" t="s">
        <v>1088</v>
      </c>
      <c r="C92" s="18" t="s">
        <v>48</v>
      </c>
      <c r="D92" s="19">
        <v>24</v>
      </c>
    </row>
    <row r="93" spans="1:4" x14ac:dyDescent="0.35">
      <c r="A93" s="17" t="s">
        <v>1089</v>
      </c>
      <c r="B93" s="17" t="s">
        <v>1090</v>
      </c>
      <c r="C93" s="18" t="s">
        <v>25</v>
      </c>
      <c r="D93" s="19">
        <v>35</v>
      </c>
    </row>
    <row r="94" spans="1:4" x14ac:dyDescent="0.35">
      <c r="A94" s="17" t="s">
        <v>1091</v>
      </c>
      <c r="B94" s="17" t="s">
        <v>1092</v>
      </c>
      <c r="C94" s="18" t="s">
        <v>9</v>
      </c>
      <c r="D94" s="19">
        <v>8</v>
      </c>
    </row>
    <row r="95" spans="1:4" x14ac:dyDescent="0.35">
      <c r="A95" s="17" t="s">
        <v>1093</v>
      </c>
      <c r="B95" s="17" t="s">
        <v>1094</v>
      </c>
      <c r="C95" s="18" t="s">
        <v>9</v>
      </c>
      <c r="D95" s="19">
        <v>14</v>
      </c>
    </row>
    <row r="96" spans="1:4" x14ac:dyDescent="0.35">
      <c r="A96" s="17" t="s">
        <v>1095</v>
      </c>
      <c r="B96" s="17" t="s">
        <v>1096</v>
      </c>
      <c r="C96" s="18" t="s">
        <v>9</v>
      </c>
      <c r="D96" s="19">
        <v>25</v>
      </c>
    </row>
    <row r="97" spans="1:4" x14ac:dyDescent="0.35">
      <c r="A97" s="17" t="s">
        <v>1097</v>
      </c>
      <c r="B97" s="17" t="s">
        <v>1098</v>
      </c>
      <c r="C97" s="18" t="s">
        <v>25</v>
      </c>
      <c r="D97" s="19">
        <v>176</v>
      </c>
    </row>
    <row r="98" spans="1:4" x14ac:dyDescent="0.35">
      <c r="A98" s="17" t="s">
        <v>1099</v>
      </c>
      <c r="B98" s="17" t="s">
        <v>1100</v>
      </c>
      <c r="C98" s="18" t="s">
        <v>9</v>
      </c>
      <c r="D98" s="19">
        <v>152</v>
      </c>
    </row>
    <row r="99" spans="1:4" x14ac:dyDescent="0.35">
      <c r="A99" s="17" t="s">
        <v>1101</v>
      </c>
      <c r="B99" s="17" t="s">
        <v>1102</v>
      </c>
      <c r="C99" s="18" t="s">
        <v>48</v>
      </c>
      <c r="D99" s="19">
        <v>43</v>
      </c>
    </row>
    <row r="100" spans="1:4" x14ac:dyDescent="0.35">
      <c r="A100" s="17" t="s">
        <v>1103</v>
      </c>
      <c r="B100" s="17" t="s">
        <v>1104</v>
      </c>
      <c r="C100" s="18" t="s">
        <v>48</v>
      </c>
      <c r="D100" s="19">
        <v>49</v>
      </c>
    </row>
    <row r="101" spans="1:4" x14ac:dyDescent="0.35">
      <c r="A101" s="17" t="s">
        <v>1105</v>
      </c>
      <c r="B101" s="17" t="s">
        <v>1106</v>
      </c>
      <c r="C101" s="18" t="s">
        <v>48</v>
      </c>
      <c r="D101" s="19">
        <v>4</v>
      </c>
    </row>
    <row r="102" spans="1:4" x14ac:dyDescent="0.35">
      <c r="A102" s="17" t="s">
        <v>1107</v>
      </c>
      <c r="B102" s="17" t="s">
        <v>1108</v>
      </c>
      <c r="C102" s="18" t="s">
        <v>16</v>
      </c>
      <c r="D102" s="19">
        <v>6</v>
      </c>
    </row>
    <row r="103" spans="1:4" x14ac:dyDescent="0.35">
      <c r="A103" s="17" t="s">
        <v>1109</v>
      </c>
      <c r="B103" s="17" t="s">
        <v>1110</v>
      </c>
      <c r="C103" s="18" t="s">
        <v>16</v>
      </c>
      <c r="D103" s="19">
        <v>0</v>
      </c>
    </row>
    <row r="104" spans="1:4" x14ac:dyDescent="0.35">
      <c r="A104" s="17" t="s">
        <v>1111</v>
      </c>
      <c r="B104" s="17" t="s">
        <v>1112</v>
      </c>
      <c r="C104" s="18" t="s">
        <v>48</v>
      </c>
      <c r="D104" s="19">
        <v>4</v>
      </c>
    </row>
    <row r="105" spans="1:4" x14ac:dyDescent="0.35">
      <c r="A105" s="17" t="s">
        <v>1113</v>
      </c>
      <c r="B105" s="17" t="s">
        <v>1114</v>
      </c>
      <c r="C105" s="18" t="s">
        <v>16</v>
      </c>
      <c r="D105" s="19">
        <v>19</v>
      </c>
    </row>
    <row r="106" spans="1:4" x14ac:dyDescent="0.35">
      <c r="A106" s="17" t="s">
        <v>1115</v>
      </c>
      <c r="B106" s="17" t="s">
        <v>1116</v>
      </c>
      <c r="C106" s="18" t="s">
        <v>16</v>
      </c>
      <c r="D106" s="19">
        <v>3</v>
      </c>
    </row>
    <row r="107" spans="1:4" x14ac:dyDescent="0.35">
      <c r="A107" s="17" t="s">
        <v>1117</v>
      </c>
      <c r="B107" s="17" t="s">
        <v>1118</v>
      </c>
      <c r="C107" s="18" t="s">
        <v>16</v>
      </c>
      <c r="D107" s="19">
        <v>4</v>
      </c>
    </row>
    <row r="108" spans="1:4" x14ac:dyDescent="0.35">
      <c r="A108" s="17" t="s">
        <v>1119</v>
      </c>
      <c r="B108" s="17" t="s">
        <v>1120</v>
      </c>
      <c r="C108" s="18" t="s">
        <v>16</v>
      </c>
      <c r="D108" s="19">
        <v>6</v>
      </c>
    </row>
    <row r="109" spans="1:4" x14ac:dyDescent="0.35">
      <c r="A109" s="17" t="s">
        <v>1121</v>
      </c>
      <c r="B109" s="17" t="s">
        <v>1122</v>
      </c>
      <c r="C109" s="18" t="s">
        <v>48</v>
      </c>
      <c r="D109" s="19">
        <v>22</v>
      </c>
    </row>
    <row r="110" spans="1:4" x14ac:dyDescent="0.35">
      <c r="A110" s="17" t="s">
        <v>1123</v>
      </c>
      <c r="B110" s="17" t="s">
        <v>1124</v>
      </c>
      <c r="C110" s="18" t="s">
        <v>16</v>
      </c>
      <c r="D110" s="19">
        <v>17</v>
      </c>
    </row>
    <row r="111" spans="1:4" x14ac:dyDescent="0.35">
      <c r="A111" s="17" t="s">
        <v>1125</v>
      </c>
      <c r="B111" s="17" t="s">
        <v>1126</v>
      </c>
      <c r="C111" s="18" t="s">
        <v>48</v>
      </c>
      <c r="D111" s="19">
        <v>24</v>
      </c>
    </row>
    <row r="112" spans="1:4" x14ac:dyDescent="0.35">
      <c r="A112" s="17" t="s">
        <v>1127</v>
      </c>
      <c r="B112" s="17" t="s">
        <v>1128</v>
      </c>
      <c r="C112" s="18" t="s">
        <v>48</v>
      </c>
      <c r="D112" s="19">
        <v>7</v>
      </c>
    </row>
    <row r="113" spans="1:4" x14ac:dyDescent="0.35">
      <c r="A113" s="17" t="s">
        <v>1129</v>
      </c>
      <c r="B113" s="17" t="s">
        <v>1130</v>
      </c>
      <c r="C113" s="18" t="s">
        <v>48</v>
      </c>
      <c r="D113" s="19">
        <v>34</v>
      </c>
    </row>
    <row r="114" spans="1:4" x14ac:dyDescent="0.35">
      <c r="A114" s="17" t="s">
        <v>1131</v>
      </c>
      <c r="B114" s="17" t="s">
        <v>1132</v>
      </c>
      <c r="C114" s="18" t="s">
        <v>48</v>
      </c>
      <c r="D114" s="19">
        <v>3</v>
      </c>
    </row>
    <row r="115" spans="1:4" x14ac:dyDescent="0.35">
      <c r="A115" s="17" t="s">
        <v>1133</v>
      </c>
      <c r="B115" s="17" t="s">
        <v>1134</v>
      </c>
      <c r="C115" s="18" t="s">
        <v>16</v>
      </c>
      <c r="D115" s="19">
        <v>12</v>
      </c>
    </row>
    <row r="116" spans="1:4" x14ac:dyDescent="0.35">
      <c r="A116" s="17" t="s">
        <v>1135</v>
      </c>
      <c r="B116" s="17" t="s">
        <v>1136</v>
      </c>
      <c r="C116" s="18" t="s">
        <v>9</v>
      </c>
      <c r="D116" s="19">
        <v>6</v>
      </c>
    </row>
    <row r="117" spans="1:4" x14ac:dyDescent="0.35">
      <c r="A117" s="17" t="s">
        <v>1137</v>
      </c>
      <c r="B117" s="17" t="s">
        <v>1138</v>
      </c>
      <c r="C117" s="18" t="s">
        <v>9</v>
      </c>
      <c r="D117" s="19">
        <v>6</v>
      </c>
    </row>
    <row r="118" spans="1:4" x14ac:dyDescent="0.35">
      <c r="A118" s="17" t="s">
        <v>1139</v>
      </c>
      <c r="B118" s="17" t="s">
        <v>1140</v>
      </c>
      <c r="C118" s="18" t="s">
        <v>16</v>
      </c>
      <c r="D118" s="19">
        <v>1</v>
      </c>
    </row>
    <row r="119" spans="1:4" x14ac:dyDescent="0.35">
      <c r="A119" s="17" t="s">
        <v>1141</v>
      </c>
      <c r="B119" s="17" t="s">
        <v>1142</v>
      </c>
      <c r="C119" s="18" t="s">
        <v>48</v>
      </c>
      <c r="D119" s="19">
        <v>19</v>
      </c>
    </row>
    <row r="120" spans="1:4" x14ac:dyDescent="0.35">
      <c r="A120" s="17" t="s">
        <v>1143</v>
      </c>
      <c r="B120" s="17" t="s">
        <v>1144</v>
      </c>
      <c r="C120" s="18" t="s">
        <v>16</v>
      </c>
      <c r="D120" s="19">
        <v>28</v>
      </c>
    </row>
    <row r="121" spans="1:4" x14ac:dyDescent="0.35">
      <c r="A121" s="17" t="s">
        <v>1145</v>
      </c>
      <c r="B121" s="17" t="s">
        <v>1146</v>
      </c>
      <c r="C121" s="18" t="s">
        <v>16</v>
      </c>
      <c r="D121" s="19">
        <v>71</v>
      </c>
    </row>
    <row r="122" spans="1:4" x14ac:dyDescent="0.35">
      <c r="A122" s="17" t="s">
        <v>1147</v>
      </c>
      <c r="B122" s="17" t="s">
        <v>1148</v>
      </c>
      <c r="C122" s="18" t="s">
        <v>48</v>
      </c>
      <c r="D122" s="19">
        <v>24</v>
      </c>
    </row>
    <row r="123" spans="1:4" x14ac:dyDescent="0.35">
      <c r="A123" s="17" t="s">
        <v>1149</v>
      </c>
      <c r="B123" s="17" t="s">
        <v>1150</v>
      </c>
      <c r="C123" s="18" t="s">
        <v>48</v>
      </c>
      <c r="D123" s="19">
        <v>19</v>
      </c>
    </row>
    <row r="124" spans="1:4" x14ac:dyDescent="0.35">
      <c r="A124" s="17" t="s">
        <v>1151</v>
      </c>
      <c r="B124" s="17" t="s">
        <v>1152</v>
      </c>
      <c r="C124" s="18" t="s">
        <v>48</v>
      </c>
      <c r="D124" s="19">
        <v>13</v>
      </c>
    </row>
    <row r="125" spans="1:4" x14ac:dyDescent="0.35">
      <c r="A125" s="17" t="s">
        <v>1153</v>
      </c>
      <c r="B125" s="17" t="s">
        <v>1154</v>
      </c>
      <c r="C125" s="18" t="s">
        <v>48</v>
      </c>
      <c r="D125" s="19">
        <v>36</v>
      </c>
    </row>
    <row r="126" spans="1:4" x14ac:dyDescent="0.35">
      <c r="A126" s="17" t="s">
        <v>1155</v>
      </c>
      <c r="B126" s="17" t="s">
        <v>1156</v>
      </c>
      <c r="C126" s="18" t="s">
        <v>16</v>
      </c>
      <c r="D126" s="19">
        <v>70</v>
      </c>
    </row>
    <row r="127" spans="1:4" x14ac:dyDescent="0.35">
      <c r="A127" s="17" t="s">
        <v>1157</v>
      </c>
      <c r="B127" s="17" t="s">
        <v>1158</v>
      </c>
      <c r="C127" s="18" t="s">
        <v>16</v>
      </c>
      <c r="D127" s="19">
        <v>147</v>
      </c>
    </row>
    <row r="128" spans="1:4" x14ac:dyDescent="0.35">
      <c r="A128" s="17" t="s">
        <v>1159</v>
      </c>
      <c r="B128" s="17" t="s">
        <v>1160</v>
      </c>
      <c r="C128" s="18" t="s">
        <v>48</v>
      </c>
      <c r="D128" s="19">
        <v>89</v>
      </c>
    </row>
    <row r="129" spans="1:4" x14ac:dyDescent="0.35">
      <c r="A129" s="17" t="s">
        <v>1161</v>
      </c>
      <c r="B129" s="17" t="s">
        <v>1162</v>
      </c>
      <c r="C129" s="18" t="s">
        <v>16</v>
      </c>
      <c r="D129" s="19">
        <v>35</v>
      </c>
    </row>
    <row r="130" spans="1:4" x14ac:dyDescent="0.35">
      <c r="A130" s="17" t="s">
        <v>1163</v>
      </c>
      <c r="B130" s="17" t="s">
        <v>1164</v>
      </c>
      <c r="C130" s="18" t="s">
        <v>25</v>
      </c>
      <c r="D130" s="19">
        <v>247</v>
      </c>
    </row>
    <row r="131" spans="1:4" x14ac:dyDescent="0.35">
      <c r="A131" s="17" t="s">
        <v>1165</v>
      </c>
      <c r="B131" s="17" t="s">
        <v>1166</v>
      </c>
      <c r="C131" s="18" t="s">
        <v>16</v>
      </c>
      <c r="D131" s="19">
        <v>13</v>
      </c>
    </row>
    <row r="132" spans="1:4" x14ac:dyDescent="0.35">
      <c r="A132" s="17" t="s">
        <v>1167</v>
      </c>
      <c r="B132" s="17" t="s">
        <v>1168</v>
      </c>
      <c r="C132" s="18" t="s">
        <v>16</v>
      </c>
      <c r="D132" s="19">
        <v>50</v>
      </c>
    </row>
    <row r="133" spans="1:4" x14ac:dyDescent="0.35">
      <c r="A133" s="17" t="s">
        <v>1169</v>
      </c>
      <c r="B133" s="17" t="s">
        <v>1170</v>
      </c>
      <c r="C133" s="18" t="s">
        <v>48</v>
      </c>
      <c r="D133" s="19">
        <v>16</v>
      </c>
    </row>
    <row r="134" spans="1:4" x14ac:dyDescent="0.35">
      <c r="A134" s="17" t="s">
        <v>1171</v>
      </c>
      <c r="B134" s="17" t="s">
        <v>1172</v>
      </c>
      <c r="C134" s="18" t="s">
        <v>16</v>
      </c>
      <c r="D134" s="19">
        <v>11</v>
      </c>
    </row>
    <row r="135" spans="1:4" x14ac:dyDescent="0.35">
      <c r="A135" s="17" t="s">
        <v>1173</v>
      </c>
      <c r="B135" s="17" t="s">
        <v>1174</v>
      </c>
      <c r="C135" s="18" t="s">
        <v>25</v>
      </c>
      <c r="D135" s="19">
        <v>84</v>
      </c>
    </row>
    <row r="136" spans="1:4" x14ac:dyDescent="0.35">
      <c r="A136" s="17" t="s">
        <v>1175</v>
      </c>
      <c r="B136" s="17" t="s">
        <v>1176</v>
      </c>
      <c r="C136" s="18" t="s">
        <v>16</v>
      </c>
      <c r="D136" s="19">
        <v>15</v>
      </c>
    </row>
    <row r="137" spans="1:4" x14ac:dyDescent="0.35">
      <c r="A137" s="17" t="s">
        <v>1177</v>
      </c>
      <c r="B137" s="17" t="s">
        <v>1178</v>
      </c>
      <c r="C137" s="18" t="s">
        <v>9</v>
      </c>
      <c r="D137" s="19">
        <v>51</v>
      </c>
    </row>
    <row r="138" spans="1:4" x14ac:dyDescent="0.35">
      <c r="A138" s="17" t="s">
        <v>1179</v>
      </c>
      <c r="B138" s="17" t="s">
        <v>1180</v>
      </c>
      <c r="C138" s="18" t="s">
        <v>16</v>
      </c>
      <c r="D138" s="19">
        <v>7</v>
      </c>
    </row>
    <row r="139" spans="1:4" x14ac:dyDescent="0.35">
      <c r="A139" s="17" t="s">
        <v>1181</v>
      </c>
      <c r="B139" s="17" t="s">
        <v>1182</v>
      </c>
      <c r="C139" s="18" t="s">
        <v>48</v>
      </c>
      <c r="D139" s="19">
        <v>131</v>
      </c>
    </row>
    <row r="140" spans="1:4" x14ac:dyDescent="0.35">
      <c r="A140" s="17" t="s">
        <v>1183</v>
      </c>
      <c r="B140" s="17" t="s">
        <v>1184</v>
      </c>
      <c r="C140" s="18" t="s">
        <v>48</v>
      </c>
      <c r="D140" s="19">
        <v>44</v>
      </c>
    </row>
    <row r="141" spans="1:4" x14ac:dyDescent="0.35">
      <c r="A141" s="17" t="s">
        <v>1185</v>
      </c>
      <c r="B141" s="17" t="s">
        <v>1186</v>
      </c>
      <c r="C141" s="18" t="s">
        <v>48</v>
      </c>
      <c r="D141" s="19">
        <v>6</v>
      </c>
    </row>
    <row r="142" spans="1:4" x14ac:dyDescent="0.35">
      <c r="A142" s="17" t="s">
        <v>1187</v>
      </c>
      <c r="B142" s="17" t="s">
        <v>1188</v>
      </c>
      <c r="C142" s="18" t="s">
        <v>16</v>
      </c>
      <c r="D142" s="19">
        <v>9</v>
      </c>
    </row>
    <row r="143" spans="1:4" x14ac:dyDescent="0.35">
      <c r="A143" s="17" t="s">
        <v>1189</v>
      </c>
      <c r="B143" s="17" t="s">
        <v>1190</v>
      </c>
      <c r="C143" s="18" t="s">
        <v>16</v>
      </c>
      <c r="D143" s="19">
        <v>1</v>
      </c>
    </row>
    <row r="144" spans="1:4" x14ac:dyDescent="0.35">
      <c r="A144" s="17" t="s">
        <v>1191</v>
      </c>
      <c r="B144" s="17" t="s">
        <v>1192</v>
      </c>
      <c r="C144" s="18" t="s">
        <v>16</v>
      </c>
      <c r="D144" s="19">
        <v>9</v>
      </c>
    </row>
    <row r="145" spans="1:4" x14ac:dyDescent="0.35">
      <c r="A145" s="17" t="s">
        <v>1193</v>
      </c>
      <c r="B145" s="17" t="s">
        <v>1194</v>
      </c>
      <c r="C145" s="18" t="s">
        <v>48</v>
      </c>
      <c r="D145" s="19">
        <v>51</v>
      </c>
    </row>
    <row r="146" spans="1:4" x14ac:dyDescent="0.35">
      <c r="A146" s="17" t="s">
        <v>1195</v>
      </c>
      <c r="B146" s="17" t="s">
        <v>1196</v>
      </c>
      <c r="C146" s="18" t="s">
        <v>16</v>
      </c>
      <c r="D146" s="19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89ED2-6D8D-474A-A466-AE2FE1FB8278}">
  <dimension ref="A1:E415"/>
  <sheetViews>
    <sheetView tabSelected="1" workbookViewId="0"/>
  </sheetViews>
  <sheetFormatPr defaultRowHeight="14.5" x14ac:dyDescent="0.35"/>
  <cols>
    <col min="1" max="1" width="10.26953125" style="24" bestFit="1" customWidth="1"/>
    <col min="2" max="2" width="9.81640625" style="24" bestFit="1" customWidth="1"/>
    <col min="3" max="3" width="9.36328125" style="24" bestFit="1" customWidth="1"/>
    <col min="4" max="4" width="59.81640625" style="24" bestFit="1" customWidth="1"/>
    <col min="5" max="5" width="13.1796875" style="24" bestFit="1" customWidth="1"/>
    <col min="6" max="16384" width="8.7265625" style="24"/>
  </cols>
  <sheetData>
    <row r="1" spans="1:5" ht="58" x14ac:dyDescent="0.35">
      <c r="A1" s="23" t="s">
        <v>1207</v>
      </c>
      <c r="B1" s="22" t="s">
        <v>906</v>
      </c>
      <c r="C1" s="23" t="s">
        <v>1208</v>
      </c>
      <c r="D1" s="23" t="s">
        <v>1209</v>
      </c>
      <c r="E1" s="23" t="s">
        <v>1210</v>
      </c>
    </row>
    <row r="2" spans="1:5" x14ac:dyDescent="0.35">
      <c r="A2" s="24" t="s">
        <v>1211</v>
      </c>
      <c r="B2" s="25" t="s">
        <v>7</v>
      </c>
      <c r="C2" s="26">
        <v>38348</v>
      </c>
      <c r="D2" s="27" t="s">
        <v>1212</v>
      </c>
      <c r="E2" s="24">
        <v>89</v>
      </c>
    </row>
    <row r="3" spans="1:5" x14ac:dyDescent="0.35">
      <c r="A3" s="24" t="s">
        <v>1211</v>
      </c>
      <c r="B3" s="25" t="s">
        <v>11</v>
      </c>
      <c r="C3" s="26">
        <v>38362</v>
      </c>
      <c r="D3" s="27" t="s">
        <v>1213</v>
      </c>
      <c r="E3" s="24">
        <v>80</v>
      </c>
    </row>
    <row r="4" spans="1:5" x14ac:dyDescent="0.35">
      <c r="A4" s="24" t="s">
        <v>1211</v>
      </c>
      <c r="B4" s="25" t="s">
        <v>14</v>
      </c>
      <c r="C4" s="26">
        <v>36535</v>
      </c>
      <c r="D4" s="27" t="s">
        <v>1214</v>
      </c>
      <c r="E4" s="24">
        <v>120</v>
      </c>
    </row>
    <row r="5" spans="1:5" x14ac:dyDescent="0.35">
      <c r="A5" s="24" t="s">
        <v>1211</v>
      </c>
      <c r="B5" s="25" t="s">
        <v>14</v>
      </c>
      <c r="C5" s="26">
        <v>38341</v>
      </c>
      <c r="D5" s="27" t="s">
        <v>1215</v>
      </c>
      <c r="E5" s="24">
        <v>60</v>
      </c>
    </row>
    <row r="6" spans="1:5" x14ac:dyDescent="0.35">
      <c r="A6" s="24" t="s">
        <v>1211</v>
      </c>
      <c r="B6" s="25" t="s">
        <v>14</v>
      </c>
      <c r="C6" s="26">
        <v>38372</v>
      </c>
      <c r="D6" s="27" t="s">
        <v>1216</v>
      </c>
      <c r="E6" s="24">
        <v>87</v>
      </c>
    </row>
    <row r="7" spans="1:5" x14ac:dyDescent="0.35">
      <c r="A7" s="24" t="s">
        <v>1211</v>
      </c>
      <c r="B7" s="25" t="s">
        <v>20</v>
      </c>
      <c r="C7" s="26">
        <v>38382</v>
      </c>
      <c r="D7" s="27" t="s">
        <v>1217</v>
      </c>
      <c r="E7" s="24">
        <v>100</v>
      </c>
    </row>
    <row r="8" spans="1:5" x14ac:dyDescent="0.35">
      <c r="A8" s="24" t="s">
        <v>1211</v>
      </c>
      <c r="B8" s="25" t="s">
        <v>23</v>
      </c>
      <c r="C8" s="26">
        <v>46</v>
      </c>
      <c r="D8" s="27" t="s">
        <v>1218</v>
      </c>
      <c r="E8" s="24">
        <v>90</v>
      </c>
    </row>
    <row r="9" spans="1:5" x14ac:dyDescent="0.35">
      <c r="A9" s="24" t="s">
        <v>1219</v>
      </c>
      <c r="B9" s="25" t="s">
        <v>23</v>
      </c>
      <c r="C9" s="26">
        <v>38344</v>
      </c>
      <c r="D9" s="27" t="s">
        <v>1220</v>
      </c>
      <c r="E9" s="24">
        <v>150</v>
      </c>
    </row>
    <row r="10" spans="1:5" x14ac:dyDescent="0.35">
      <c r="A10" s="24" t="s">
        <v>1211</v>
      </c>
      <c r="B10" s="25" t="s">
        <v>28</v>
      </c>
      <c r="C10" s="26">
        <v>41</v>
      </c>
      <c r="D10" s="27" t="s">
        <v>1221</v>
      </c>
      <c r="E10" s="24">
        <v>103</v>
      </c>
    </row>
    <row r="11" spans="1:5" x14ac:dyDescent="0.35">
      <c r="A11" s="24" t="s">
        <v>1211</v>
      </c>
      <c r="B11" s="25" t="s">
        <v>31</v>
      </c>
      <c r="C11" s="26">
        <v>41</v>
      </c>
      <c r="D11" s="27" t="s">
        <v>1221</v>
      </c>
      <c r="E11" s="24">
        <v>103</v>
      </c>
    </row>
    <row r="12" spans="1:5" x14ac:dyDescent="0.35">
      <c r="A12" s="24" t="s">
        <v>1211</v>
      </c>
      <c r="B12" s="25" t="s">
        <v>31</v>
      </c>
      <c r="C12" s="26">
        <v>15</v>
      </c>
      <c r="D12" s="27" t="s">
        <v>1222</v>
      </c>
      <c r="E12" s="24">
        <v>100</v>
      </c>
    </row>
    <row r="13" spans="1:5" x14ac:dyDescent="0.35">
      <c r="A13" s="24" t="s">
        <v>1211</v>
      </c>
      <c r="B13" s="25" t="s">
        <v>31</v>
      </c>
      <c r="C13" s="26">
        <v>10</v>
      </c>
      <c r="D13" s="27" t="s">
        <v>1223</v>
      </c>
      <c r="E13" s="24">
        <v>70</v>
      </c>
    </row>
    <row r="14" spans="1:5" x14ac:dyDescent="0.35">
      <c r="A14" s="24" t="s">
        <v>1211</v>
      </c>
      <c r="B14" s="25" t="s">
        <v>36</v>
      </c>
      <c r="C14" s="26">
        <v>42</v>
      </c>
      <c r="D14" s="27" t="s">
        <v>1221</v>
      </c>
      <c r="E14" s="24">
        <v>150</v>
      </c>
    </row>
    <row r="15" spans="1:5" x14ac:dyDescent="0.35">
      <c r="A15" s="24" t="s">
        <v>1211</v>
      </c>
      <c r="B15" s="25" t="s">
        <v>36</v>
      </c>
      <c r="C15" s="26">
        <v>20</v>
      </c>
      <c r="D15" s="27" t="s">
        <v>1349</v>
      </c>
      <c r="E15" s="24">
        <v>200</v>
      </c>
    </row>
    <row r="16" spans="1:5" x14ac:dyDescent="0.35">
      <c r="A16" s="24" t="s">
        <v>1211</v>
      </c>
      <c r="B16" s="25" t="s">
        <v>36</v>
      </c>
      <c r="C16" s="26">
        <v>15</v>
      </c>
      <c r="D16" s="27" t="s">
        <v>1222</v>
      </c>
      <c r="E16" s="24">
        <v>100</v>
      </c>
    </row>
    <row r="17" spans="1:5" x14ac:dyDescent="0.35">
      <c r="A17" s="24" t="s">
        <v>1211</v>
      </c>
      <c r="B17" s="25" t="s">
        <v>36</v>
      </c>
      <c r="C17" s="26">
        <v>10</v>
      </c>
      <c r="D17" s="27" t="s">
        <v>1223</v>
      </c>
      <c r="E17" s="24">
        <v>70</v>
      </c>
    </row>
    <row r="18" spans="1:5" x14ac:dyDescent="0.35">
      <c r="A18" s="24" t="s">
        <v>1211</v>
      </c>
      <c r="B18" s="25" t="s">
        <v>41</v>
      </c>
      <c r="C18" s="26">
        <v>20</v>
      </c>
      <c r="D18" s="27" t="s">
        <v>1349</v>
      </c>
      <c r="E18" s="24">
        <v>200</v>
      </c>
    </row>
    <row r="19" spans="1:5" x14ac:dyDescent="0.35">
      <c r="A19" s="24" t="s">
        <v>1211</v>
      </c>
      <c r="B19" s="25" t="s">
        <v>43</v>
      </c>
      <c r="C19" s="26">
        <v>36507</v>
      </c>
      <c r="D19" s="27" t="s">
        <v>1224</v>
      </c>
      <c r="E19" s="24">
        <v>60</v>
      </c>
    </row>
    <row r="20" spans="1:5" x14ac:dyDescent="0.35">
      <c r="A20" s="24" t="s">
        <v>1211</v>
      </c>
      <c r="B20" s="25" t="s">
        <v>46</v>
      </c>
      <c r="C20" s="26">
        <v>42</v>
      </c>
      <c r="D20" s="27" t="s">
        <v>1221</v>
      </c>
      <c r="E20" s="24">
        <v>150</v>
      </c>
    </row>
    <row r="21" spans="1:5" x14ac:dyDescent="0.35">
      <c r="A21" s="24" t="s">
        <v>1211</v>
      </c>
      <c r="B21" s="25" t="s">
        <v>46</v>
      </c>
      <c r="C21" s="26">
        <v>20</v>
      </c>
      <c r="D21" s="27" t="s">
        <v>1349</v>
      </c>
      <c r="E21" s="24">
        <v>200</v>
      </c>
    </row>
    <row r="22" spans="1:5" x14ac:dyDescent="0.35">
      <c r="A22" s="24" t="s">
        <v>1211</v>
      </c>
      <c r="B22" s="25" t="s">
        <v>46</v>
      </c>
      <c r="C22" s="26">
        <v>15</v>
      </c>
      <c r="D22" s="27" t="s">
        <v>1222</v>
      </c>
      <c r="E22" s="24">
        <v>100</v>
      </c>
    </row>
    <row r="23" spans="1:5" x14ac:dyDescent="0.35">
      <c r="A23" s="24" t="s">
        <v>1211</v>
      </c>
      <c r="B23" s="25" t="s">
        <v>46</v>
      </c>
      <c r="C23" s="26">
        <v>10</v>
      </c>
      <c r="D23" s="27" t="s">
        <v>1223</v>
      </c>
      <c r="E23" s="24">
        <v>70</v>
      </c>
    </row>
    <row r="24" spans="1:5" x14ac:dyDescent="0.35">
      <c r="A24" s="24" t="s">
        <v>1211</v>
      </c>
      <c r="B24" s="25" t="s">
        <v>46</v>
      </c>
      <c r="C24" s="26">
        <v>38378</v>
      </c>
      <c r="D24" s="27" t="s">
        <v>1225</v>
      </c>
      <c r="E24" s="24">
        <v>75</v>
      </c>
    </row>
    <row r="25" spans="1:5" x14ac:dyDescent="0.35">
      <c r="A25" s="24" t="s">
        <v>1211</v>
      </c>
      <c r="B25" s="25" t="s">
        <v>54</v>
      </c>
      <c r="C25" s="26">
        <v>38340</v>
      </c>
      <c r="D25" s="27" t="s">
        <v>1226</v>
      </c>
      <c r="E25" s="24">
        <v>94</v>
      </c>
    </row>
    <row r="26" spans="1:5" x14ac:dyDescent="0.35">
      <c r="A26" s="24" t="s">
        <v>1211</v>
      </c>
      <c r="B26" s="25" t="s">
        <v>57</v>
      </c>
      <c r="C26" s="26">
        <v>15</v>
      </c>
      <c r="D26" s="27" t="s">
        <v>1222</v>
      </c>
      <c r="E26" s="24">
        <v>100</v>
      </c>
    </row>
    <row r="27" spans="1:5" x14ac:dyDescent="0.35">
      <c r="A27" s="24" t="s">
        <v>1211</v>
      </c>
      <c r="B27" s="25" t="s">
        <v>59</v>
      </c>
      <c r="C27" s="26">
        <v>38340</v>
      </c>
      <c r="D27" s="27" t="s">
        <v>1226</v>
      </c>
      <c r="E27" s="24">
        <v>94</v>
      </c>
    </row>
    <row r="28" spans="1:5" x14ac:dyDescent="0.35">
      <c r="A28" s="24" t="s">
        <v>1211</v>
      </c>
      <c r="B28" s="25" t="s">
        <v>62</v>
      </c>
      <c r="C28" s="26">
        <v>41</v>
      </c>
      <c r="D28" s="27" t="s">
        <v>1221</v>
      </c>
      <c r="E28" s="24">
        <v>103</v>
      </c>
    </row>
    <row r="29" spans="1:5" x14ac:dyDescent="0.35">
      <c r="A29" s="24" t="s">
        <v>1211</v>
      </c>
      <c r="B29" s="25" t="s">
        <v>62</v>
      </c>
      <c r="C29" s="26">
        <v>10</v>
      </c>
      <c r="D29" s="27" t="s">
        <v>1223</v>
      </c>
      <c r="E29" s="24">
        <v>70</v>
      </c>
    </row>
    <row r="30" spans="1:5" x14ac:dyDescent="0.35">
      <c r="A30" s="24" t="s">
        <v>1211</v>
      </c>
      <c r="B30" s="25" t="s">
        <v>66</v>
      </c>
      <c r="C30" s="26">
        <v>36533</v>
      </c>
      <c r="D30" s="27" t="s">
        <v>1226</v>
      </c>
      <c r="E30" s="24">
        <v>110</v>
      </c>
    </row>
    <row r="31" spans="1:5" x14ac:dyDescent="0.35">
      <c r="A31" s="24" t="s">
        <v>1211</v>
      </c>
      <c r="B31" s="25" t="s">
        <v>69</v>
      </c>
      <c r="C31" s="26">
        <v>38392</v>
      </c>
      <c r="D31" s="27" t="s">
        <v>1226</v>
      </c>
      <c r="E31" s="24">
        <v>120</v>
      </c>
    </row>
    <row r="32" spans="1:5" x14ac:dyDescent="0.35">
      <c r="A32" s="24" t="s">
        <v>1211</v>
      </c>
      <c r="B32" s="25" t="s">
        <v>72</v>
      </c>
      <c r="C32" s="26">
        <v>15</v>
      </c>
      <c r="D32" s="27" t="s">
        <v>1222</v>
      </c>
      <c r="E32" s="24">
        <v>100</v>
      </c>
    </row>
    <row r="33" spans="1:5" x14ac:dyDescent="0.35">
      <c r="A33" s="24" t="s">
        <v>1211</v>
      </c>
      <c r="B33" s="25" t="s">
        <v>74</v>
      </c>
      <c r="C33" s="26">
        <v>42</v>
      </c>
      <c r="D33" s="27" t="s">
        <v>1221</v>
      </c>
      <c r="E33" s="24">
        <v>150</v>
      </c>
    </row>
    <row r="34" spans="1:5" x14ac:dyDescent="0.35">
      <c r="A34" s="24" t="s">
        <v>1211</v>
      </c>
      <c r="B34" s="25" t="s">
        <v>74</v>
      </c>
      <c r="C34" s="26">
        <v>20</v>
      </c>
      <c r="D34" s="27" t="s">
        <v>1349</v>
      </c>
      <c r="E34" s="24">
        <v>200</v>
      </c>
    </row>
    <row r="35" spans="1:5" x14ac:dyDescent="0.35">
      <c r="A35" s="24" t="s">
        <v>1211</v>
      </c>
      <c r="B35" s="25" t="s">
        <v>74</v>
      </c>
      <c r="C35" s="26">
        <v>15</v>
      </c>
      <c r="D35" s="27" t="s">
        <v>1222</v>
      </c>
      <c r="E35" s="24">
        <v>100</v>
      </c>
    </row>
    <row r="36" spans="1:5" x14ac:dyDescent="0.35">
      <c r="A36" s="24" t="s">
        <v>1211</v>
      </c>
      <c r="B36" s="25" t="s">
        <v>74</v>
      </c>
      <c r="C36" s="26">
        <v>38378</v>
      </c>
      <c r="D36" s="27" t="s">
        <v>1225</v>
      </c>
      <c r="E36" s="24">
        <v>75</v>
      </c>
    </row>
    <row r="37" spans="1:5" x14ac:dyDescent="0.35">
      <c r="A37" s="24" t="s">
        <v>1211</v>
      </c>
      <c r="B37" s="25" t="s">
        <v>79</v>
      </c>
      <c r="C37" s="26">
        <v>20</v>
      </c>
      <c r="D37" s="27" t="s">
        <v>1349</v>
      </c>
      <c r="E37" s="24">
        <v>200</v>
      </c>
    </row>
    <row r="38" spans="1:5" x14ac:dyDescent="0.35">
      <c r="A38" s="24" t="s">
        <v>1211</v>
      </c>
      <c r="B38" s="25" t="s">
        <v>82</v>
      </c>
      <c r="C38" s="26">
        <v>36507</v>
      </c>
      <c r="D38" s="27" t="s">
        <v>1224</v>
      </c>
      <c r="E38" s="24">
        <v>60</v>
      </c>
    </row>
    <row r="39" spans="1:5" x14ac:dyDescent="0.35">
      <c r="A39" s="24" t="s">
        <v>1211</v>
      </c>
      <c r="B39" s="25" t="s">
        <v>85</v>
      </c>
      <c r="C39" s="26">
        <v>62</v>
      </c>
      <c r="D39" s="27" t="s">
        <v>1227</v>
      </c>
      <c r="E39" s="24">
        <v>170</v>
      </c>
    </row>
    <row r="40" spans="1:5" x14ac:dyDescent="0.35">
      <c r="A40" s="24" t="s">
        <v>1211</v>
      </c>
      <c r="B40" s="25" t="s">
        <v>85</v>
      </c>
      <c r="C40" s="26">
        <v>31</v>
      </c>
      <c r="D40" s="27" t="s">
        <v>1228</v>
      </c>
      <c r="E40" s="24">
        <v>200</v>
      </c>
    </row>
    <row r="41" spans="1:5" x14ac:dyDescent="0.35">
      <c r="A41" s="24" t="s">
        <v>1211</v>
      </c>
      <c r="B41" s="25" t="s">
        <v>85</v>
      </c>
      <c r="C41" s="26">
        <v>36542</v>
      </c>
      <c r="D41" s="27" t="s">
        <v>1229</v>
      </c>
      <c r="E41" s="24">
        <v>180</v>
      </c>
    </row>
    <row r="42" spans="1:5" x14ac:dyDescent="0.35">
      <c r="A42" s="24" t="s">
        <v>1211</v>
      </c>
      <c r="B42" s="25" t="s">
        <v>85</v>
      </c>
      <c r="C42" s="26">
        <v>36585</v>
      </c>
      <c r="D42" s="27" t="s">
        <v>1230</v>
      </c>
      <c r="E42" s="24">
        <v>100</v>
      </c>
    </row>
    <row r="43" spans="1:5" x14ac:dyDescent="0.35">
      <c r="A43" s="24" t="s">
        <v>1211</v>
      </c>
      <c r="B43" s="25" t="s">
        <v>85</v>
      </c>
      <c r="C43" s="26">
        <v>38379</v>
      </c>
      <c r="D43" s="27" t="s">
        <v>1231</v>
      </c>
      <c r="E43" s="24">
        <v>180</v>
      </c>
    </row>
    <row r="44" spans="1:5" x14ac:dyDescent="0.35">
      <c r="A44" s="24" t="s">
        <v>1211</v>
      </c>
      <c r="B44" s="25" t="s">
        <v>92</v>
      </c>
      <c r="C44" s="26">
        <v>11</v>
      </c>
      <c r="D44" s="27" t="s">
        <v>1232</v>
      </c>
      <c r="E44" s="24">
        <v>150</v>
      </c>
    </row>
    <row r="45" spans="1:5" x14ac:dyDescent="0.35">
      <c r="A45" s="24" t="s">
        <v>1211</v>
      </c>
      <c r="B45" s="25" t="s">
        <v>92</v>
      </c>
      <c r="C45" s="26">
        <v>36509</v>
      </c>
      <c r="D45" s="27" t="s">
        <v>1233</v>
      </c>
      <c r="E45" s="24">
        <v>218</v>
      </c>
    </row>
    <row r="46" spans="1:5" x14ac:dyDescent="0.35">
      <c r="A46" s="24" t="s">
        <v>1211</v>
      </c>
      <c r="B46" s="25" t="s">
        <v>92</v>
      </c>
      <c r="C46" s="26">
        <v>36587</v>
      </c>
      <c r="D46" s="27" t="s">
        <v>1230</v>
      </c>
      <c r="E46" s="24">
        <v>200</v>
      </c>
    </row>
    <row r="47" spans="1:5" x14ac:dyDescent="0.35">
      <c r="A47" s="24" t="s">
        <v>1211</v>
      </c>
      <c r="B47" s="25" t="s">
        <v>97</v>
      </c>
      <c r="C47" s="26">
        <v>31</v>
      </c>
      <c r="D47" s="27" t="s">
        <v>1228</v>
      </c>
      <c r="E47" s="24">
        <v>200</v>
      </c>
    </row>
    <row r="48" spans="1:5" x14ac:dyDescent="0.35">
      <c r="A48" s="24" t="s">
        <v>1211</v>
      </c>
      <c r="B48" s="25" t="s">
        <v>97</v>
      </c>
      <c r="C48" s="26">
        <v>14</v>
      </c>
      <c r="D48" s="27" t="s">
        <v>1222</v>
      </c>
      <c r="E48" s="24">
        <v>200</v>
      </c>
    </row>
    <row r="49" spans="1:5" x14ac:dyDescent="0.35">
      <c r="A49" s="24" t="s">
        <v>1211</v>
      </c>
      <c r="B49" s="25" t="s">
        <v>97</v>
      </c>
      <c r="C49" s="26">
        <v>38379</v>
      </c>
      <c r="D49" s="27" t="s">
        <v>1231</v>
      </c>
      <c r="E49" s="24">
        <v>180</v>
      </c>
    </row>
    <row r="50" spans="1:5" x14ac:dyDescent="0.35">
      <c r="A50" s="24" t="s">
        <v>1211</v>
      </c>
      <c r="B50" s="25" t="s">
        <v>102</v>
      </c>
      <c r="C50" s="26">
        <v>71</v>
      </c>
      <c r="D50" s="27" t="s">
        <v>1234</v>
      </c>
      <c r="E50" s="24">
        <v>20</v>
      </c>
    </row>
    <row r="51" spans="1:5" x14ac:dyDescent="0.35">
      <c r="A51" s="24" t="s">
        <v>1211</v>
      </c>
      <c r="B51" s="25" t="s">
        <v>102</v>
      </c>
      <c r="C51" s="26">
        <v>36533</v>
      </c>
      <c r="D51" s="27" t="s">
        <v>1226</v>
      </c>
      <c r="E51" s="24">
        <v>110</v>
      </c>
    </row>
    <row r="52" spans="1:5" x14ac:dyDescent="0.35">
      <c r="A52" s="24" t="s">
        <v>1211</v>
      </c>
      <c r="B52" s="25" t="s">
        <v>106</v>
      </c>
      <c r="C52" s="26">
        <v>14</v>
      </c>
      <c r="D52" s="27" t="s">
        <v>1222</v>
      </c>
      <c r="E52" s="24">
        <v>200</v>
      </c>
    </row>
    <row r="53" spans="1:5" x14ac:dyDescent="0.35">
      <c r="A53" s="24" t="s">
        <v>1211</v>
      </c>
      <c r="B53" s="25" t="s">
        <v>106</v>
      </c>
      <c r="C53" s="26">
        <v>47</v>
      </c>
      <c r="D53" s="27" t="s">
        <v>1235</v>
      </c>
      <c r="E53" s="24">
        <v>100</v>
      </c>
    </row>
    <row r="54" spans="1:5" x14ac:dyDescent="0.35">
      <c r="A54" s="24" t="s">
        <v>1211</v>
      </c>
      <c r="B54" s="25" t="s">
        <v>110</v>
      </c>
      <c r="C54" s="26">
        <v>14</v>
      </c>
      <c r="D54" s="27" t="s">
        <v>1222</v>
      </c>
      <c r="E54" s="24">
        <v>200</v>
      </c>
    </row>
    <row r="55" spans="1:5" x14ac:dyDescent="0.35">
      <c r="A55" s="24" t="s">
        <v>1211</v>
      </c>
      <c r="B55" s="25" t="s">
        <v>110</v>
      </c>
      <c r="C55" s="26">
        <v>47</v>
      </c>
      <c r="D55" s="27" t="s">
        <v>1235</v>
      </c>
      <c r="E55" s="24">
        <v>100</v>
      </c>
    </row>
    <row r="56" spans="1:5" x14ac:dyDescent="0.35">
      <c r="A56" s="24" t="s">
        <v>1211</v>
      </c>
      <c r="B56" s="25" t="s">
        <v>110</v>
      </c>
      <c r="C56" s="26">
        <v>38379</v>
      </c>
      <c r="D56" s="27" t="s">
        <v>1231</v>
      </c>
      <c r="E56" s="24">
        <v>180</v>
      </c>
    </row>
    <row r="57" spans="1:5" x14ac:dyDescent="0.35">
      <c r="A57" s="24" t="s">
        <v>1211</v>
      </c>
      <c r="B57" s="25" t="s">
        <v>114</v>
      </c>
      <c r="C57" s="26">
        <v>38361</v>
      </c>
      <c r="D57" s="27" t="s">
        <v>1236</v>
      </c>
      <c r="E57" s="24">
        <v>45</v>
      </c>
    </row>
    <row r="58" spans="1:5" x14ac:dyDescent="0.35">
      <c r="A58" s="24" t="s">
        <v>1211</v>
      </c>
      <c r="B58" s="25" t="s">
        <v>117</v>
      </c>
      <c r="C58" s="26">
        <v>48</v>
      </c>
      <c r="D58" s="27" t="s">
        <v>1237</v>
      </c>
      <c r="E58" s="24">
        <v>84</v>
      </c>
    </row>
    <row r="59" spans="1:5" x14ac:dyDescent="0.35">
      <c r="A59" s="24" t="s">
        <v>1211</v>
      </c>
      <c r="B59" s="25" t="s">
        <v>117</v>
      </c>
      <c r="C59" s="26">
        <v>25</v>
      </c>
      <c r="D59" s="27" t="s">
        <v>1238</v>
      </c>
      <c r="E59" s="24">
        <v>85</v>
      </c>
    </row>
    <row r="60" spans="1:5" x14ac:dyDescent="0.35">
      <c r="A60" s="24" t="s">
        <v>1211</v>
      </c>
      <c r="B60" s="25" t="s">
        <v>121</v>
      </c>
      <c r="C60" s="26">
        <v>38361</v>
      </c>
      <c r="D60" s="27" t="s">
        <v>1236</v>
      </c>
      <c r="E60" s="24">
        <v>45</v>
      </c>
    </row>
    <row r="61" spans="1:5" x14ac:dyDescent="0.35">
      <c r="A61" s="24" t="s">
        <v>1211</v>
      </c>
      <c r="B61" s="25" t="s">
        <v>124</v>
      </c>
      <c r="C61" s="26">
        <v>48</v>
      </c>
      <c r="D61" s="27" t="s">
        <v>1237</v>
      </c>
      <c r="E61" s="24">
        <v>84</v>
      </c>
    </row>
    <row r="62" spans="1:5" x14ac:dyDescent="0.35">
      <c r="A62" s="24" t="s">
        <v>1211</v>
      </c>
      <c r="B62" s="25" t="s">
        <v>127</v>
      </c>
      <c r="C62" s="26">
        <v>38356</v>
      </c>
      <c r="D62" s="27" t="s">
        <v>1239</v>
      </c>
      <c r="E62" s="24">
        <v>48</v>
      </c>
    </row>
    <row r="63" spans="1:5" x14ac:dyDescent="0.35">
      <c r="A63" s="24" t="s">
        <v>1211</v>
      </c>
      <c r="B63" s="25" t="s">
        <v>130</v>
      </c>
      <c r="C63" s="26">
        <v>36531</v>
      </c>
      <c r="D63" s="27" t="s">
        <v>1240</v>
      </c>
      <c r="E63" s="24">
        <v>72</v>
      </c>
    </row>
    <row r="64" spans="1:5" x14ac:dyDescent="0.35">
      <c r="A64" s="24" t="s">
        <v>1241</v>
      </c>
      <c r="B64" s="25" t="s">
        <v>133</v>
      </c>
      <c r="C64" s="26">
        <v>29</v>
      </c>
      <c r="D64" s="27" t="s">
        <v>1242</v>
      </c>
      <c r="E64" s="24">
        <v>84</v>
      </c>
    </row>
    <row r="65" spans="1:5" x14ac:dyDescent="0.35">
      <c r="A65" s="24" t="s">
        <v>1211</v>
      </c>
      <c r="B65" s="25" t="s">
        <v>133</v>
      </c>
      <c r="C65" s="26">
        <v>36590</v>
      </c>
      <c r="D65" s="27" t="s">
        <v>1243</v>
      </c>
      <c r="E65" s="24">
        <v>125</v>
      </c>
    </row>
    <row r="66" spans="1:5" x14ac:dyDescent="0.35">
      <c r="A66" s="24" t="s">
        <v>1211</v>
      </c>
      <c r="B66" s="25" t="s">
        <v>133</v>
      </c>
      <c r="C66" s="26">
        <v>38390</v>
      </c>
      <c r="D66" s="27" t="s">
        <v>1217</v>
      </c>
      <c r="E66" s="24">
        <v>155</v>
      </c>
    </row>
    <row r="67" spans="1:5" x14ac:dyDescent="0.35">
      <c r="A67" s="24" t="s">
        <v>1211</v>
      </c>
      <c r="B67" s="25" t="s">
        <v>138</v>
      </c>
      <c r="C67" s="26">
        <v>54</v>
      </c>
      <c r="D67" s="27" t="s">
        <v>1244</v>
      </c>
      <c r="E67" s="24">
        <v>100</v>
      </c>
    </row>
    <row r="68" spans="1:5" x14ac:dyDescent="0.35">
      <c r="A68" s="24" t="s">
        <v>1211</v>
      </c>
      <c r="B68" s="25" t="s">
        <v>141</v>
      </c>
      <c r="C68" s="26">
        <v>38350</v>
      </c>
      <c r="D68" s="27" t="s">
        <v>1226</v>
      </c>
      <c r="E68" s="24">
        <v>157</v>
      </c>
    </row>
    <row r="69" spans="1:5" x14ac:dyDescent="0.35">
      <c r="A69" s="24" t="s">
        <v>1219</v>
      </c>
      <c r="B69" s="25" t="s">
        <v>144</v>
      </c>
      <c r="C69" s="26">
        <v>43</v>
      </c>
      <c r="D69" s="27" t="s">
        <v>1245</v>
      </c>
      <c r="E69" s="24">
        <v>54</v>
      </c>
    </row>
    <row r="70" spans="1:5" x14ac:dyDescent="0.35">
      <c r="A70" s="24" t="s">
        <v>1211</v>
      </c>
      <c r="B70" s="25" t="s">
        <v>144</v>
      </c>
      <c r="C70" s="26">
        <v>38349</v>
      </c>
      <c r="D70" s="27" t="s">
        <v>1226</v>
      </c>
      <c r="E70" s="24">
        <v>144</v>
      </c>
    </row>
    <row r="71" spans="1:5" x14ac:dyDescent="0.35">
      <c r="A71" s="24" t="s">
        <v>1211</v>
      </c>
      <c r="B71" s="25" t="s">
        <v>148</v>
      </c>
      <c r="C71" s="26">
        <v>38350</v>
      </c>
      <c r="D71" s="27" t="s">
        <v>1226</v>
      </c>
      <c r="E71" s="24">
        <v>157</v>
      </c>
    </row>
    <row r="72" spans="1:5" x14ac:dyDescent="0.35">
      <c r="A72" s="24" t="s">
        <v>1219</v>
      </c>
      <c r="B72" s="25" t="s">
        <v>151</v>
      </c>
      <c r="C72" s="26">
        <v>43</v>
      </c>
      <c r="D72" s="27" t="s">
        <v>1245</v>
      </c>
      <c r="E72" s="24">
        <v>54</v>
      </c>
    </row>
    <row r="73" spans="1:5" x14ac:dyDescent="0.35">
      <c r="A73" s="24" t="s">
        <v>1211</v>
      </c>
      <c r="B73" s="25" t="s">
        <v>151</v>
      </c>
      <c r="C73" s="26">
        <v>38349</v>
      </c>
      <c r="D73" s="27" t="s">
        <v>1226</v>
      </c>
      <c r="E73" s="24">
        <v>144</v>
      </c>
    </row>
    <row r="74" spans="1:5" x14ac:dyDescent="0.35">
      <c r="A74" s="24" t="s">
        <v>1211</v>
      </c>
      <c r="B74" s="25" t="s">
        <v>155</v>
      </c>
      <c r="C74" s="26">
        <v>45</v>
      </c>
      <c r="D74" s="27" t="s">
        <v>1246</v>
      </c>
      <c r="E74" s="24">
        <v>100</v>
      </c>
    </row>
    <row r="75" spans="1:5" x14ac:dyDescent="0.35">
      <c r="A75" s="24" t="s">
        <v>1211</v>
      </c>
      <c r="B75" s="25" t="s">
        <v>158</v>
      </c>
      <c r="C75" s="26">
        <v>36536</v>
      </c>
      <c r="D75" s="27" t="s">
        <v>1247</v>
      </c>
      <c r="E75" s="24">
        <v>100</v>
      </c>
    </row>
    <row r="76" spans="1:5" x14ac:dyDescent="0.35">
      <c r="A76" s="24" t="s">
        <v>1211</v>
      </c>
      <c r="B76" s="25" t="s">
        <v>161</v>
      </c>
      <c r="C76" s="26">
        <v>38349</v>
      </c>
      <c r="D76" s="27" t="s">
        <v>1226</v>
      </c>
      <c r="E76" s="24">
        <v>144</v>
      </c>
    </row>
    <row r="77" spans="1:5" x14ac:dyDescent="0.35">
      <c r="A77" s="24" t="s">
        <v>1211</v>
      </c>
      <c r="B77" s="25" t="s">
        <v>164</v>
      </c>
      <c r="C77" s="26">
        <v>19</v>
      </c>
      <c r="D77" s="27" t="s">
        <v>1248</v>
      </c>
      <c r="E77" s="24">
        <v>95</v>
      </c>
    </row>
    <row r="78" spans="1:5" x14ac:dyDescent="0.35">
      <c r="A78" s="24" t="s">
        <v>1219</v>
      </c>
      <c r="B78" s="25" t="s">
        <v>164</v>
      </c>
      <c r="C78" s="26">
        <v>43</v>
      </c>
      <c r="D78" s="27" t="s">
        <v>1245</v>
      </c>
      <c r="E78" s="24">
        <v>54</v>
      </c>
    </row>
    <row r="79" spans="1:5" x14ac:dyDescent="0.35">
      <c r="A79" s="24" t="s">
        <v>1211</v>
      </c>
      <c r="B79" s="25" t="s">
        <v>168</v>
      </c>
      <c r="C79" s="26">
        <v>38383</v>
      </c>
      <c r="D79" s="27" t="s">
        <v>1249</v>
      </c>
      <c r="E79" s="24">
        <v>100</v>
      </c>
    </row>
    <row r="80" spans="1:5" x14ac:dyDescent="0.35">
      <c r="A80" s="24" t="s">
        <v>1211</v>
      </c>
      <c r="B80" s="25" t="s">
        <v>171</v>
      </c>
      <c r="C80" s="26">
        <v>67</v>
      </c>
      <c r="D80" s="27" t="s">
        <v>1250</v>
      </c>
      <c r="E80" s="24">
        <v>80</v>
      </c>
    </row>
    <row r="81" spans="1:5" x14ac:dyDescent="0.35">
      <c r="A81" s="24" t="s">
        <v>1211</v>
      </c>
      <c r="B81" s="25" t="s">
        <v>171</v>
      </c>
      <c r="C81" s="26">
        <v>6</v>
      </c>
      <c r="D81" s="27" t="s">
        <v>1251</v>
      </c>
      <c r="E81" s="24">
        <v>34</v>
      </c>
    </row>
    <row r="82" spans="1:5" x14ac:dyDescent="0.35">
      <c r="A82" s="24" t="s">
        <v>1211</v>
      </c>
      <c r="B82" s="25" t="s">
        <v>171</v>
      </c>
      <c r="C82" s="26">
        <v>38370</v>
      </c>
      <c r="D82" s="27" t="s">
        <v>1252</v>
      </c>
      <c r="E82" s="24">
        <v>130</v>
      </c>
    </row>
    <row r="83" spans="1:5" x14ac:dyDescent="0.35">
      <c r="A83" s="24" t="s">
        <v>1211</v>
      </c>
      <c r="B83" s="25" t="s">
        <v>176</v>
      </c>
      <c r="C83" s="26">
        <v>38370</v>
      </c>
      <c r="D83" s="27" t="s">
        <v>1252</v>
      </c>
      <c r="E83" s="24">
        <v>130</v>
      </c>
    </row>
    <row r="84" spans="1:5" x14ac:dyDescent="0.35">
      <c r="A84" s="24" t="s">
        <v>1211</v>
      </c>
      <c r="B84" s="25" t="s">
        <v>179</v>
      </c>
      <c r="C84" s="26">
        <v>67</v>
      </c>
      <c r="D84" s="27" t="s">
        <v>1250</v>
      </c>
      <c r="E84" s="24">
        <v>80</v>
      </c>
    </row>
    <row r="85" spans="1:5" x14ac:dyDescent="0.35">
      <c r="A85" s="24" t="s">
        <v>1211</v>
      </c>
      <c r="B85" s="25" t="s">
        <v>182</v>
      </c>
      <c r="C85" s="26">
        <v>38370</v>
      </c>
      <c r="D85" s="27" t="s">
        <v>1252</v>
      </c>
      <c r="E85" s="24">
        <v>130</v>
      </c>
    </row>
    <row r="86" spans="1:5" x14ac:dyDescent="0.35">
      <c r="A86" s="24" t="s">
        <v>1211</v>
      </c>
      <c r="B86" s="25" t="s">
        <v>185</v>
      </c>
      <c r="C86" s="26">
        <v>38370</v>
      </c>
      <c r="D86" s="27" t="s">
        <v>1252</v>
      </c>
      <c r="E86" s="24">
        <v>130</v>
      </c>
    </row>
    <row r="87" spans="1:5" x14ac:dyDescent="0.35">
      <c r="A87" s="24" t="s">
        <v>1211</v>
      </c>
      <c r="B87" s="25" t="s">
        <v>188</v>
      </c>
      <c r="C87" s="26">
        <v>38373</v>
      </c>
      <c r="D87" s="27" t="s">
        <v>1253</v>
      </c>
      <c r="E87" s="24">
        <v>35</v>
      </c>
    </row>
    <row r="88" spans="1:5" x14ac:dyDescent="0.35">
      <c r="A88" s="24" t="s">
        <v>1211</v>
      </c>
      <c r="B88" s="25" t="s">
        <v>191</v>
      </c>
      <c r="C88" s="26">
        <v>36512</v>
      </c>
      <c r="D88" s="27" t="s">
        <v>1254</v>
      </c>
      <c r="E88" s="24">
        <v>100</v>
      </c>
    </row>
    <row r="89" spans="1:5" x14ac:dyDescent="0.35">
      <c r="A89" s="24" t="s">
        <v>1211</v>
      </c>
      <c r="B89" s="25" t="s">
        <v>194</v>
      </c>
      <c r="C89" s="26">
        <v>36512</v>
      </c>
      <c r="D89" s="27" t="s">
        <v>1254</v>
      </c>
      <c r="E89" s="24">
        <v>100</v>
      </c>
    </row>
    <row r="90" spans="1:5" x14ac:dyDescent="0.35">
      <c r="A90" s="24" t="s">
        <v>1211</v>
      </c>
      <c r="B90" s="25" t="s">
        <v>197</v>
      </c>
      <c r="C90" s="26">
        <v>38393</v>
      </c>
      <c r="D90" s="27" t="s">
        <v>1226</v>
      </c>
      <c r="E90" s="24">
        <v>100</v>
      </c>
    </row>
    <row r="91" spans="1:5" x14ac:dyDescent="0.35">
      <c r="A91" s="24" t="s">
        <v>1211</v>
      </c>
      <c r="B91" s="25" t="s">
        <v>200</v>
      </c>
      <c r="C91" s="26">
        <v>72</v>
      </c>
      <c r="D91" s="27" t="s">
        <v>1255</v>
      </c>
      <c r="E91" s="24">
        <v>78</v>
      </c>
    </row>
    <row r="92" spans="1:5" x14ac:dyDescent="0.35">
      <c r="A92" s="24" t="s">
        <v>1211</v>
      </c>
      <c r="B92" s="25" t="s">
        <v>200</v>
      </c>
      <c r="C92" s="26">
        <v>38355</v>
      </c>
      <c r="D92" s="27" t="s">
        <v>1256</v>
      </c>
      <c r="E92" s="24">
        <v>90</v>
      </c>
    </row>
    <row r="93" spans="1:5" x14ac:dyDescent="0.35">
      <c r="A93" s="24" t="s">
        <v>1211</v>
      </c>
      <c r="B93" s="25" t="s">
        <v>204</v>
      </c>
      <c r="C93" s="26">
        <v>38347</v>
      </c>
      <c r="D93" s="27" t="s">
        <v>1257</v>
      </c>
      <c r="E93" s="24">
        <v>30</v>
      </c>
    </row>
    <row r="94" spans="1:5" x14ac:dyDescent="0.35">
      <c r="A94" s="24" t="s">
        <v>1211</v>
      </c>
      <c r="B94" s="25" t="s">
        <v>207</v>
      </c>
      <c r="C94" s="26">
        <v>38347</v>
      </c>
      <c r="D94" s="27" t="s">
        <v>1257</v>
      </c>
      <c r="E94" s="24">
        <v>30</v>
      </c>
    </row>
    <row r="95" spans="1:5" x14ac:dyDescent="0.35">
      <c r="A95" s="24" t="s">
        <v>1211</v>
      </c>
      <c r="B95" s="25" t="s">
        <v>210</v>
      </c>
      <c r="C95" s="26">
        <v>37</v>
      </c>
      <c r="D95" s="27" t="s">
        <v>1258</v>
      </c>
      <c r="E95" s="24">
        <v>150</v>
      </c>
    </row>
    <row r="96" spans="1:5" x14ac:dyDescent="0.35">
      <c r="A96" s="24" t="s">
        <v>1211</v>
      </c>
      <c r="B96" s="25" t="s">
        <v>213</v>
      </c>
      <c r="C96" s="26">
        <v>37</v>
      </c>
      <c r="D96" s="27" t="s">
        <v>1258</v>
      </c>
      <c r="E96" s="24">
        <v>150</v>
      </c>
    </row>
    <row r="97" spans="1:5" x14ac:dyDescent="0.35">
      <c r="A97" s="24" t="s">
        <v>1211</v>
      </c>
      <c r="B97" s="25" t="s">
        <v>216</v>
      </c>
      <c r="C97" s="26">
        <v>37</v>
      </c>
      <c r="D97" s="27" t="s">
        <v>1258</v>
      </c>
      <c r="E97" s="24">
        <v>150</v>
      </c>
    </row>
    <row r="98" spans="1:5" x14ac:dyDescent="0.35">
      <c r="A98" s="24" t="s">
        <v>1211</v>
      </c>
      <c r="B98" s="25" t="s">
        <v>216</v>
      </c>
      <c r="C98" s="26">
        <v>38369</v>
      </c>
      <c r="D98" s="27" t="s">
        <v>1259</v>
      </c>
      <c r="E98" s="24">
        <v>150</v>
      </c>
    </row>
    <row r="99" spans="1:5" x14ac:dyDescent="0.35">
      <c r="A99" s="24" t="s">
        <v>1211</v>
      </c>
      <c r="B99" s="25" t="s">
        <v>219</v>
      </c>
      <c r="C99" s="26">
        <v>38369</v>
      </c>
      <c r="D99" s="27" t="s">
        <v>1259</v>
      </c>
      <c r="E99" s="24">
        <v>150</v>
      </c>
    </row>
    <row r="100" spans="1:5" x14ac:dyDescent="0.35">
      <c r="A100" s="24" t="s">
        <v>1211</v>
      </c>
      <c r="B100" s="25" t="s">
        <v>1260</v>
      </c>
      <c r="C100" s="26">
        <v>34</v>
      </c>
      <c r="D100" s="27" t="s">
        <v>1261</v>
      </c>
      <c r="E100" s="24">
        <v>75</v>
      </c>
    </row>
    <row r="101" spans="1:5" x14ac:dyDescent="0.35">
      <c r="A101" s="24" t="s">
        <v>1211</v>
      </c>
      <c r="B101" s="25" t="s">
        <v>222</v>
      </c>
      <c r="C101" s="26">
        <v>37</v>
      </c>
      <c r="D101" s="27" t="s">
        <v>1258</v>
      </c>
      <c r="E101" s="24">
        <v>150</v>
      </c>
    </row>
    <row r="102" spans="1:5" x14ac:dyDescent="0.35">
      <c r="A102" s="24" t="s">
        <v>1211</v>
      </c>
      <c r="B102" s="25" t="s">
        <v>222</v>
      </c>
      <c r="C102" s="26">
        <v>38369</v>
      </c>
      <c r="D102" s="27" t="s">
        <v>1259</v>
      </c>
      <c r="E102" s="24">
        <v>150</v>
      </c>
    </row>
    <row r="103" spans="1:5" x14ac:dyDescent="0.35">
      <c r="A103" s="24" t="s">
        <v>1211</v>
      </c>
      <c r="B103" s="25" t="s">
        <v>225</v>
      </c>
      <c r="C103" s="26">
        <v>38369</v>
      </c>
      <c r="D103" s="27" t="s">
        <v>1259</v>
      </c>
      <c r="E103" s="24">
        <v>150</v>
      </c>
    </row>
    <row r="104" spans="1:5" x14ac:dyDescent="0.35">
      <c r="A104" s="24" t="s">
        <v>1211</v>
      </c>
      <c r="B104" s="25" t="s">
        <v>228</v>
      </c>
      <c r="C104" s="26">
        <v>38369</v>
      </c>
      <c r="D104" s="27" t="s">
        <v>1259</v>
      </c>
      <c r="E104" s="24">
        <v>150</v>
      </c>
    </row>
    <row r="105" spans="1:5" x14ac:dyDescent="0.35">
      <c r="A105" s="24" t="s">
        <v>1211</v>
      </c>
      <c r="B105" s="25" t="s">
        <v>230</v>
      </c>
      <c r="C105" s="26">
        <v>38369</v>
      </c>
      <c r="D105" s="27" t="s">
        <v>1259</v>
      </c>
      <c r="E105" s="24">
        <v>150</v>
      </c>
    </row>
    <row r="106" spans="1:5" x14ac:dyDescent="0.35">
      <c r="A106" s="24" t="s">
        <v>1211</v>
      </c>
      <c r="B106" s="25" t="s">
        <v>233</v>
      </c>
      <c r="C106" s="26">
        <v>38355</v>
      </c>
      <c r="D106" s="27" t="s">
        <v>1256</v>
      </c>
      <c r="E106" s="24">
        <v>90</v>
      </c>
    </row>
    <row r="107" spans="1:5" x14ac:dyDescent="0.35">
      <c r="A107" s="24" t="s">
        <v>1211</v>
      </c>
      <c r="B107" s="25" t="s">
        <v>236</v>
      </c>
      <c r="C107" s="26">
        <v>23</v>
      </c>
      <c r="D107" s="27" t="s">
        <v>1262</v>
      </c>
      <c r="E107" s="24">
        <v>100</v>
      </c>
    </row>
    <row r="108" spans="1:5" x14ac:dyDescent="0.35">
      <c r="A108" s="24" t="s">
        <v>1211</v>
      </c>
      <c r="B108" s="25" t="s">
        <v>236</v>
      </c>
      <c r="C108" s="26">
        <v>1</v>
      </c>
      <c r="D108" s="27" t="s">
        <v>1263</v>
      </c>
      <c r="E108" s="24">
        <v>88</v>
      </c>
    </row>
    <row r="109" spans="1:5" x14ac:dyDescent="0.35">
      <c r="A109" s="24" t="s">
        <v>1211</v>
      </c>
      <c r="B109" s="25" t="s">
        <v>236</v>
      </c>
      <c r="C109" s="26">
        <v>66</v>
      </c>
      <c r="D109" s="27" t="s">
        <v>1264</v>
      </c>
      <c r="E109" s="24">
        <v>150</v>
      </c>
    </row>
    <row r="110" spans="1:5" x14ac:dyDescent="0.35">
      <c r="A110" s="24" t="s">
        <v>1211</v>
      </c>
      <c r="B110" s="25" t="s">
        <v>236</v>
      </c>
      <c r="C110" s="26">
        <v>36532</v>
      </c>
      <c r="D110" s="27" t="s">
        <v>1265</v>
      </c>
      <c r="E110" s="24">
        <v>100</v>
      </c>
    </row>
    <row r="111" spans="1:5" x14ac:dyDescent="0.35">
      <c r="A111" s="24" t="s">
        <v>1211</v>
      </c>
      <c r="B111" s="25" t="s">
        <v>236</v>
      </c>
      <c r="C111" s="26">
        <v>38354</v>
      </c>
      <c r="D111" s="27" t="s">
        <v>1266</v>
      </c>
      <c r="E111" s="24">
        <v>91</v>
      </c>
    </row>
    <row r="112" spans="1:5" x14ac:dyDescent="0.35">
      <c r="A112" s="24" t="s">
        <v>1211</v>
      </c>
      <c r="B112" s="25" t="s">
        <v>236</v>
      </c>
      <c r="C112" s="26">
        <v>38369</v>
      </c>
      <c r="D112" s="27" t="s">
        <v>1259</v>
      </c>
      <c r="E112" s="24">
        <v>150</v>
      </c>
    </row>
    <row r="113" spans="1:5" x14ac:dyDescent="0.35">
      <c r="A113" s="24" t="s">
        <v>1211</v>
      </c>
      <c r="B113" s="25" t="s">
        <v>244</v>
      </c>
      <c r="C113" s="26">
        <v>23</v>
      </c>
      <c r="D113" s="27" t="s">
        <v>1262</v>
      </c>
      <c r="E113" s="24">
        <v>100</v>
      </c>
    </row>
    <row r="114" spans="1:5" x14ac:dyDescent="0.35">
      <c r="A114" s="24" t="s">
        <v>1211</v>
      </c>
      <c r="B114" s="25" t="s">
        <v>244</v>
      </c>
      <c r="C114" s="26">
        <v>66</v>
      </c>
      <c r="D114" s="27" t="s">
        <v>1264</v>
      </c>
      <c r="E114" s="24">
        <v>150</v>
      </c>
    </row>
    <row r="115" spans="1:5" x14ac:dyDescent="0.35">
      <c r="A115" s="24" t="s">
        <v>1211</v>
      </c>
      <c r="B115" s="25" t="s">
        <v>244</v>
      </c>
      <c r="C115" s="26">
        <v>36532</v>
      </c>
      <c r="D115" s="27" t="s">
        <v>1265</v>
      </c>
      <c r="E115" s="24">
        <v>100</v>
      </c>
    </row>
    <row r="116" spans="1:5" x14ac:dyDescent="0.35">
      <c r="A116" s="24" t="s">
        <v>1211</v>
      </c>
      <c r="B116" s="25" t="s">
        <v>249</v>
      </c>
      <c r="C116" s="26">
        <v>38380</v>
      </c>
      <c r="D116" s="27" t="s">
        <v>1267</v>
      </c>
      <c r="E116" s="24">
        <v>50</v>
      </c>
    </row>
    <row r="117" spans="1:5" x14ac:dyDescent="0.35">
      <c r="A117" s="24" t="s">
        <v>1211</v>
      </c>
      <c r="B117" s="25" t="s">
        <v>252</v>
      </c>
      <c r="C117" s="26">
        <v>49</v>
      </c>
      <c r="D117" s="27" t="s">
        <v>1268</v>
      </c>
      <c r="E117" s="24">
        <v>125</v>
      </c>
    </row>
    <row r="118" spans="1:5" x14ac:dyDescent="0.35">
      <c r="A118" s="24" t="s">
        <v>1211</v>
      </c>
      <c r="B118" s="25" t="s">
        <v>252</v>
      </c>
      <c r="C118" s="26">
        <v>35</v>
      </c>
      <c r="D118" s="27" t="s">
        <v>1269</v>
      </c>
      <c r="E118" s="24">
        <v>85</v>
      </c>
    </row>
    <row r="119" spans="1:5" x14ac:dyDescent="0.35">
      <c r="A119" s="24" t="s">
        <v>1219</v>
      </c>
      <c r="B119" s="25" t="s">
        <v>252</v>
      </c>
      <c r="C119" s="26">
        <v>38391</v>
      </c>
      <c r="D119" s="27" t="s">
        <v>1270</v>
      </c>
      <c r="E119" s="24">
        <v>50</v>
      </c>
    </row>
    <row r="120" spans="1:5" x14ac:dyDescent="0.35">
      <c r="A120" s="24" t="s">
        <v>1211</v>
      </c>
      <c r="B120" s="25" t="s">
        <v>257</v>
      </c>
      <c r="C120" s="26">
        <v>49</v>
      </c>
      <c r="D120" s="27" t="s">
        <v>1268</v>
      </c>
      <c r="E120" s="24">
        <v>125</v>
      </c>
    </row>
    <row r="121" spans="1:5" x14ac:dyDescent="0.35">
      <c r="A121" s="24" t="s">
        <v>1211</v>
      </c>
      <c r="B121" s="25" t="s">
        <v>260</v>
      </c>
      <c r="C121" s="26">
        <v>49</v>
      </c>
      <c r="D121" s="27" t="s">
        <v>1268</v>
      </c>
      <c r="E121" s="24">
        <v>125</v>
      </c>
    </row>
    <row r="122" spans="1:5" x14ac:dyDescent="0.35">
      <c r="A122" s="24" t="s">
        <v>1211</v>
      </c>
      <c r="B122" s="25" t="s">
        <v>260</v>
      </c>
      <c r="C122" s="26">
        <v>35</v>
      </c>
      <c r="D122" s="27" t="s">
        <v>1269</v>
      </c>
      <c r="E122" s="24">
        <v>85</v>
      </c>
    </row>
    <row r="123" spans="1:5" x14ac:dyDescent="0.35">
      <c r="A123" s="24" t="s">
        <v>1211</v>
      </c>
      <c r="B123" s="25" t="s">
        <v>264</v>
      </c>
      <c r="C123" s="26">
        <v>38346</v>
      </c>
      <c r="D123" s="27" t="s">
        <v>1271</v>
      </c>
      <c r="E123" s="24">
        <v>71</v>
      </c>
    </row>
    <row r="124" spans="1:5" x14ac:dyDescent="0.35">
      <c r="A124" s="24" t="s">
        <v>1211</v>
      </c>
      <c r="B124" s="25" t="s">
        <v>267</v>
      </c>
      <c r="C124" s="26">
        <v>61</v>
      </c>
      <c r="D124" s="27" t="s">
        <v>1272</v>
      </c>
      <c r="E124" s="24">
        <v>104</v>
      </c>
    </row>
    <row r="125" spans="1:5" x14ac:dyDescent="0.35">
      <c r="A125" s="24" t="s">
        <v>1211</v>
      </c>
      <c r="B125" s="25" t="s">
        <v>267</v>
      </c>
      <c r="C125" s="26">
        <v>38389</v>
      </c>
      <c r="D125" s="27" t="s">
        <v>1273</v>
      </c>
      <c r="E125" s="24">
        <v>175</v>
      </c>
    </row>
    <row r="126" spans="1:5" x14ac:dyDescent="0.35">
      <c r="A126" s="24" t="s">
        <v>1211</v>
      </c>
      <c r="B126" s="25" t="s">
        <v>1274</v>
      </c>
      <c r="C126" s="26">
        <v>61</v>
      </c>
      <c r="D126" s="27" t="s">
        <v>1272</v>
      </c>
      <c r="E126" s="24">
        <v>104</v>
      </c>
    </row>
    <row r="127" spans="1:5" x14ac:dyDescent="0.35">
      <c r="A127" s="24" t="s">
        <v>1219</v>
      </c>
      <c r="B127" s="25" t="s">
        <v>271</v>
      </c>
      <c r="C127" s="26">
        <v>60</v>
      </c>
      <c r="D127" s="27" t="s">
        <v>1272</v>
      </c>
      <c r="E127" s="24">
        <v>80</v>
      </c>
    </row>
    <row r="128" spans="1:5" x14ac:dyDescent="0.35">
      <c r="A128" s="24" t="s">
        <v>1211</v>
      </c>
      <c r="B128" s="25" t="s">
        <v>271</v>
      </c>
      <c r="C128" s="26">
        <v>38389</v>
      </c>
      <c r="D128" s="27" t="s">
        <v>1273</v>
      </c>
      <c r="E128" s="24">
        <v>175</v>
      </c>
    </row>
    <row r="129" spans="1:5" x14ac:dyDescent="0.35">
      <c r="A129" s="24" t="s">
        <v>1211</v>
      </c>
      <c r="B129" s="25" t="s">
        <v>275</v>
      </c>
      <c r="C129" s="26">
        <v>58</v>
      </c>
      <c r="D129" s="27" t="s">
        <v>1275</v>
      </c>
      <c r="E129" s="24">
        <v>90</v>
      </c>
    </row>
    <row r="130" spans="1:5" x14ac:dyDescent="0.35">
      <c r="A130" s="24" t="s">
        <v>1211</v>
      </c>
      <c r="B130" s="25" t="s">
        <v>275</v>
      </c>
      <c r="C130" s="26">
        <v>36539</v>
      </c>
      <c r="D130" s="27" t="s">
        <v>1276</v>
      </c>
      <c r="E130" s="24">
        <v>124</v>
      </c>
    </row>
    <row r="131" spans="1:5" x14ac:dyDescent="0.35">
      <c r="A131" s="24" t="s">
        <v>1211</v>
      </c>
      <c r="B131" s="25" t="s">
        <v>1277</v>
      </c>
      <c r="C131" s="26">
        <v>57</v>
      </c>
      <c r="D131" s="27" t="s">
        <v>1278</v>
      </c>
      <c r="E131" s="24">
        <v>93</v>
      </c>
    </row>
    <row r="132" spans="1:5" x14ac:dyDescent="0.35">
      <c r="A132" s="24" t="s">
        <v>1219</v>
      </c>
      <c r="B132" s="25" t="s">
        <v>1277</v>
      </c>
      <c r="C132" s="26">
        <v>60</v>
      </c>
      <c r="D132" s="27" t="s">
        <v>1272</v>
      </c>
      <c r="E132" s="24">
        <v>80</v>
      </c>
    </row>
    <row r="133" spans="1:5" x14ac:dyDescent="0.35">
      <c r="A133" s="24" t="s">
        <v>1211</v>
      </c>
      <c r="B133" s="25" t="s">
        <v>279</v>
      </c>
      <c r="C133" s="26">
        <v>58</v>
      </c>
      <c r="D133" s="27" t="s">
        <v>1275</v>
      </c>
      <c r="E133" s="24">
        <v>90</v>
      </c>
    </row>
    <row r="134" spans="1:5" x14ac:dyDescent="0.35">
      <c r="A134" s="24" t="s">
        <v>1211</v>
      </c>
      <c r="B134" s="25" t="s">
        <v>279</v>
      </c>
      <c r="C134" s="26">
        <v>36539</v>
      </c>
      <c r="D134" s="27" t="s">
        <v>1276</v>
      </c>
      <c r="E134" s="24">
        <v>124</v>
      </c>
    </row>
    <row r="135" spans="1:5" x14ac:dyDescent="0.35">
      <c r="A135" s="24" t="s">
        <v>1211</v>
      </c>
      <c r="B135" s="25" t="s">
        <v>283</v>
      </c>
      <c r="C135" s="26">
        <v>58</v>
      </c>
      <c r="D135" s="27" t="s">
        <v>1275</v>
      </c>
      <c r="E135" s="24">
        <v>90</v>
      </c>
    </row>
    <row r="136" spans="1:5" x14ac:dyDescent="0.35">
      <c r="A136" s="24" t="s">
        <v>1211</v>
      </c>
      <c r="B136" s="25" t="s">
        <v>283</v>
      </c>
      <c r="C136" s="26">
        <v>36539</v>
      </c>
      <c r="D136" s="27" t="s">
        <v>1276</v>
      </c>
      <c r="E136" s="24">
        <v>124</v>
      </c>
    </row>
    <row r="137" spans="1:5" x14ac:dyDescent="0.35">
      <c r="A137" s="24" t="s">
        <v>1211</v>
      </c>
      <c r="B137" s="25" t="s">
        <v>1279</v>
      </c>
      <c r="C137" s="26">
        <v>61</v>
      </c>
      <c r="D137" s="27" t="s">
        <v>1272</v>
      </c>
      <c r="E137" s="24">
        <v>104</v>
      </c>
    </row>
    <row r="138" spans="1:5" x14ac:dyDescent="0.35">
      <c r="A138" s="24" t="s">
        <v>1211</v>
      </c>
      <c r="B138" s="25" t="s">
        <v>287</v>
      </c>
      <c r="C138" s="26">
        <v>57</v>
      </c>
      <c r="D138" s="27" t="s">
        <v>1278</v>
      </c>
      <c r="E138" s="24">
        <v>93</v>
      </c>
    </row>
    <row r="139" spans="1:5" x14ac:dyDescent="0.35">
      <c r="A139" s="24" t="s">
        <v>1219</v>
      </c>
      <c r="B139" s="25" t="s">
        <v>287</v>
      </c>
      <c r="C139" s="26">
        <v>60</v>
      </c>
      <c r="D139" s="27" t="s">
        <v>1272</v>
      </c>
      <c r="E139" s="24">
        <v>80</v>
      </c>
    </row>
    <row r="140" spans="1:5" x14ac:dyDescent="0.35">
      <c r="A140" s="24" t="s">
        <v>1211</v>
      </c>
      <c r="B140" s="25" t="s">
        <v>287</v>
      </c>
      <c r="C140" s="26">
        <v>38389</v>
      </c>
      <c r="D140" s="27" t="s">
        <v>1273</v>
      </c>
      <c r="E140" s="24">
        <v>175</v>
      </c>
    </row>
    <row r="141" spans="1:5" x14ac:dyDescent="0.35">
      <c r="A141" s="24" t="s">
        <v>1211</v>
      </c>
      <c r="B141" s="25" t="s">
        <v>1280</v>
      </c>
      <c r="C141" s="26">
        <v>57</v>
      </c>
      <c r="D141" s="27" t="s">
        <v>1278</v>
      </c>
      <c r="E141" s="24">
        <v>93</v>
      </c>
    </row>
    <row r="142" spans="1:5" x14ac:dyDescent="0.35">
      <c r="A142" s="24" t="s">
        <v>1219</v>
      </c>
      <c r="B142" s="25" t="s">
        <v>1280</v>
      </c>
      <c r="C142" s="26">
        <v>60</v>
      </c>
      <c r="D142" s="27" t="s">
        <v>1272</v>
      </c>
      <c r="E142" s="24">
        <v>80</v>
      </c>
    </row>
    <row r="143" spans="1:5" x14ac:dyDescent="0.35">
      <c r="A143" s="24" t="s">
        <v>1211</v>
      </c>
      <c r="B143" s="25" t="s">
        <v>292</v>
      </c>
      <c r="C143" s="26">
        <v>57</v>
      </c>
      <c r="D143" s="27" t="s">
        <v>1278</v>
      </c>
      <c r="E143" s="24">
        <v>93</v>
      </c>
    </row>
    <row r="144" spans="1:5" x14ac:dyDescent="0.35">
      <c r="A144" s="24" t="s">
        <v>1219</v>
      </c>
      <c r="B144" s="25" t="s">
        <v>292</v>
      </c>
      <c r="C144" s="26">
        <v>36</v>
      </c>
      <c r="D144" s="27" t="s">
        <v>1281</v>
      </c>
      <c r="E144" s="24">
        <v>44</v>
      </c>
    </row>
    <row r="145" spans="1:5" x14ac:dyDescent="0.35">
      <c r="A145" s="24" t="s">
        <v>1211</v>
      </c>
      <c r="B145" s="25" t="s">
        <v>292</v>
      </c>
      <c r="C145" s="26">
        <v>58</v>
      </c>
      <c r="D145" s="27" t="s">
        <v>1275</v>
      </c>
      <c r="E145" s="24">
        <v>90</v>
      </c>
    </row>
    <row r="146" spans="1:5" x14ac:dyDescent="0.35">
      <c r="A146" s="24" t="s">
        <v>1211</v>
      </c>
      <c r="B146" s="25" t="s">
        <v>292</v>
      </c>
      <c r="C146" s="26">
        <v>61</v>
      </c>
      <c r="D146" s="27" t="s">
        <v>1272</v>
      </c>
      <c r="E146" s="24">
        <v>104</v>
      </c>
    </row>
    <row r="147" spans="1:5" x14ac:dyDescent="0.35">
      <c r="A147" s="24" t="s">
        <v>1211</v>
      </c>
      <c r="B147" s="25" t="s">
        <v>292</v>
      </c>
      <c r="C147" s="26">
        <v>36539</v>
      </c>
      <c r="D147" s="27" t="s">
        <v>1276</v>
      </c>
      <c r="E147" s="24">
        <v>124</v>
      </c>
    </row>
    <row r="148" spans="1:5" x14ac:dyDescent="0.35">
      <c r="A148" s="24" t="s">
        <v>1211</v>
      </c>
      <c r="B148" s="25" t="s">
        <v>292</v>
      </c>
      <c r="C148" s="26">
        <v>38389</v>
      </c>
      <c r="D148" s="27" t="s">
        <v>1273</v>
      </c>
      <c r="E148" s="24">
        <v>175</v>
      </c>
    </row>
    <row r="149" spans="1:5" x14ac:dyDescent="0.35">
      <c r="A149" s="24" t="s">
        <v>1211</v>
      </c>
      <c r="B149" s="25" t="s">
        <v>300</v>
      </c>
      <c r="C149" s="26">
        <v>57</v>
      </c>
      <c r="D149" s="27" t="s">
        <v>1278</v>
      </c>
      <c r="E149" s="24">
        <v>93</v>
      </c>
    </row>
    <row r="150" spans="1:5" x14ac:dyDescent="0.35">
      <c r="A150" s="24" t="s">
        <v>1211</v>
      </c>
      <c r="B150" s="25" t="s">
        <v>300</v>
      </c>
      <c r="C150" s="26">
        <v>36583</v>
      </c>
      <c r="D150" s="27" t="s">
        <v>1282</v>
      </c>
      <c r="E150" s="24">
        <v>131</v>
      </c>
    </row>
    <row r="151" spans="1:5" x14ac:dyDescent="0.35">
      <c r="A151" s="24" t="s">
        <v>1211</v>
      </c>
      <c r="B151" s="25" t="s">
        <v>300</v>
      </c>
      <c r="C151" s="26">
        <v>38389</v>
      </c>
      <c r="D151" s="27" t="s">
        <v>1273</v>
      </c>
      <c r="E151" s="24">
        <v>175</v>
      </c>
    </row>
    <row r="152" spans="1:5" x14ac:dyDescent="0.35">
      <c r="A152" s="24" t="s">
        <v>1241</v>
      </c>
      <c r="B152" s="25" t="s">
        <v>305</v>
      </c>
      <c r="C152" s="26">
        <v>29</v>
      </c>
      <c r="D152" s="27" t="s">
        <v>1242</v>
      </c>
      <c r="E152" s="24">
        <v>84</v>
      </c>
    </row>
    <row r="153" spans="1:5" x14ac:dyDescent="0.35">
      <c r="A153" s="24" t="s">
        <v>1211</v>
      </c>
      <c r="B153" s="25" t="s">
        <v>305</v>
      </c>
      <c r="C153" s="26">
        <v>38363</v>
      </c>
      <c r="D153" s="27" t="s">
        <v>1283</v>
      </c>
      <c r="E153" s="24">
        <v>100</v>
      </c>
    </row>
    <row r="154" spans="1:5" x14ac:dyDescent="0.35">
      <c r="A154" s="24" t="s">
        <v>1211</v>
      </c>
      <c r="B154" s="25" t="s">
        <v>895</v>
      </c>
      <c r="C154" s="26">
        <v>2</v>
      </c>
      <c r="D154" s="27" t="s">
        <v>1242</v>
      </c>
      <c r="E154" s="24">
        <v>89</v>
      </c>
    </row>
    <row r="155" spans="1:5" x14ac:dyDescent="0.35">
      <c r="A155" s="24" t="s">
        <v>1211</v>
      </c>
      <c r="B155" s="25" t="s">
        <v>309</v>
      </c>
      <c r="C155" s="26">
        <v>2</v>
      </c>
      <c r="D155" s="27" t="s">
        <v>1242</v>
      </c>
      <c r="E155" s="24">
        <v>89</v>
      </c>
    </row>
    <row r="156" spans="1:5" x14ac:dyDescent="0.35">
      <c r="A156" s="24" t="s">
        <v>1211</v>
      </c>
      <c r="B156" s="25" t="s">
        <v>309</v>
      </c>
      <c r="C156" s="26">
        <v>33</v>
      </c>
      <c r="D156" s="27" t="s">
        <v>1284</v>
      </c>
      <c r="E156" s="24">
        <v>220</v>
      </c>
    </row>
    <row r="157" spans="1:5" x14ac:dyDescent="0.35">
      <c r="A157" s="24" t="s">
        <v>1241</v>
      </c>
      <c r="B157" s="25" t="s">
        <v>313</v>
      </c>
      <c r="C157" s="26">
        <v>29</v>
      </c>
      <c r="D157" s="27" t="s">
        <v>1242</v>
      </c>
      <c r="E157" s="24">
        <v>84</v>
      </c>
    </row>
    <row r="158" spans="1:5" x14ac:dyDescent="0.35">
      <c r="A158" s="24" t="s">
        <v>1211</v>
      </c>
      <c r="B158" s="25" t="s">
        <v>313</v>
      </c>
      <c r="C158" s="26">
        <v>33</v>
      </c>
      <c r="D158" s="27" t="s">
        <v>1284</v>
      </c>
      <c r="E158" s="24">
        <v>220</v>
      </c>
    </row>
    <row r="159" spans="1:5" x14ac:dyDescent="0.35">
      <c r="A159" s="24" t="s">
        <v>1241</v>
      </c>
      <c r="B159" s="25" t="s">
        <v>317</v>
      </c>
      <c r="C159" s="26">
        <v>29</v>
      </c>
      <c r="D159" s="27" t="s">
        <v>1242</v>
      </c>
      <c r="E159" s="24">
        <v>84</v>
      </c>
    </row>
    <row r="160" spans="1:5" x14ac:dyDescent="0.35">
      <c r="A160" s="24" t="s">
        <v>1211</v>
      </c>
      <c r="B160" s="25" t="s">
        <v>319</v>
      </c>
      <c r="C160" s="26">
        <v>2</v>
      </c>
      <c r="D160" s="27" t="s">
        <v>1242</v>
      </c>
      <c r="E160" s="24">
        <v>89</v>
      </c>
    </row>
    <row r="161" spans="1:5" x14ac:dyDescent="0.35">
      <c r="A161" s="24" t="s">
        <v>1211</v>
      </c>
      <c r="B161" s="25" t="s">
        <v>319</v>
      </c>
      <c r="C161" s="26">
        <v>33</v>
      </c>
      <c r="D161" s="27" t="s">
        <v>1284</v>
      </c>
      <c r="E161" s="24">
        <v>220</v>
      </c>
    </row>
    <row r="162" spans="1:5" x14ac:dyDescent="0.35">
      <c r="A162" s="24" t="s">
        <v>1211</v>
      </c>
      <c r="B162" s="25" t="s">
        <v>322</v>
      </c>
      <c r="C162" s="26">
        <v>2</v>
      </c>
      <c r="D162" s="27" t="s">
        <v>1242</v>
      </c>
      <c r="E162" s="24">
        <v>89</v>
      </c>
    </row>
    <row r="163" spans="1:5" x14ac:dyDescent="0.35">
      <c r="A163" s="24" t="s">
        <v>1211</v>
      </c>
      <c r="B163" s="25" t="s">
        <v>322</v>
      </c>
      <c r="C163" s="26">
        <v>33</v>
      </c>
      <c r="D163" s="27" t="s">
        <v>1284</v>
      </c>
      <c r="E163" s="24">
        <v>220</v>
      </c>
    </row>
    <row r="164" spans="1:5" x14ac:dyDescent="0.35">
      <c r="A164" s="24" t="s">
        <v>1211</v>
      </c>
      <c r="B164" s="25" t="s">
        <v>325</v>
      </c>
      <c r="C164" s="26">
        <v>40</v>
      </c>
      <c r="D164" s="27" t="s">
        <v>1285</v>
      </c>
      <c r="E164" s="24">
        <v>40</v>
      </c>
    </row>
    <row r="165" spans="1:5" x14ac:dyDescent="0.35">
      <c r="A165" s="24" t="s">
        <v>1211</v>
      </c>
      <c r="B165" s="25" t="s">
        <v>328</v>
      </c>
      <c r="C165" s="26">
        <v>40</v>
      </c>
      <c r="D165" s="27" t="s">
        <v>1285</v>
      </c>
      <c r="E165" s="24">
        <v>40</v>
      </c>
    </row>
    <row r="166" spans="1:5" x14ac:dyDescent="0.35">
      <c r="A166" s="24" t="s">
        <v>1211</v>
      </c>
      <c r="B166" s="25" t="s">
        <v>331</v>
      </c>
      <c r="C166" s="26">
        <v>2</v>
      </c>
      <c r="D166" s="27" t="s">
        <v>1242</v>
      </c>
      <c r="E166" s="24">
        <v>89</v>
      </c>
    </row>
    <row r="167" spans="1:5" x14ac:dyDescent="0.35">
      <c r="A167" s="24" t="s">
        <v>1211</v>
      </c>
      <c r="B167" s="25" t="s">
        <v>331</v>
      </c>
      <c r="C167" s="26">
        <v>33</v>
      </c>
      <c r="D167" s="27" t="s">
        <v>1284</v>
      </c>
      <c r="E167" s="24">
        <v>220</v>
      </c>
    </row>
    <row r="168" spans="1:5" x14ac:dyDescent="0.35">
      <c r="A168" s="24" t="s">
        <v>1241</v>
      </c>
      <c r="B168" s="25" t="s">
        <v>335</v>
      </c>
      <c r="C168" s="26">
        <v>29</v>
      </c>
      <c r="D168" s="27" t="s">
        <v>1242</v>
      </c>
      <c r="E168" s="24">
        <v>84</v>
      </c>
    </row>
    <row r="169" spans="1:5" x14ac:dyDescent="0.35">
      <c r="A169" s="24" t="s">
        <v>1211</v>
      </c>
      <c r="B169" s="25" t="s">
        <v>335</v>
      </c>
      <c r="C169" s="26">
        <v>36590</v>
      </c>
      <c r="D169" s="27" t="s">
        <v>1243</v>
      </c>
      <c r="E169" s="24">
        <v>125</v>
      </c>
    </row>
    <row r="170" spans="1:5" x14ac:dyDescent="0.35">
      <c r="A170" s="24" t="s">
        <v>1211</v>
      </c>
      <c r="B170" s="25" t="s">
        <v>335</v>
      </c>
      <c r="C170" s="26">
        <v>38390</v>
      </c>
      <c r="D170" s="27" t="s">
        <v>1217</v>
      </c>
      <c r="E170" s="24">
        <v>155</v>
      </c>
    </row>
    <row r="171" spans="1:5" x14ac:dyDescent="0.35">
      <c r="A171" s="24" t="s">
        <v>1241</v>
      </c>
      <c r="B171" s="25" t="s">
        <v>340</v>
      </c>
      <c r="C171" s="26">
        <v>29</v>
      </c>
      <c r="D171" s="27" t="s">
        <v>1242</v>
      </c>
      <c r="E171" s="24">
        <v>84</v>
      </c>
    </row>
    <row r="172" spans="1:5" x14ac:dyDescent="0.35">
      <c r="A172" s="24" t="s">
        <v>1211</v>
      </c>
      <c r="B172" s="25" t="s">
        <v>340</v>
      </c>
      <c r="C172" s="26">
        <v>36590</v>
      </c>
      <c r="D172" s="27" t="s">
        <v>1243</v>
      </c>
      <c r="E172" s="24">
        <v>125</v>
      </c>
    </row>
    <row r="173" spans="1:5" x14ac:dyDescent="0.35">
      <c r="A173" s="24" t="s">
        <v>1211</v>
      </c>
      <c r="B173" s="25" t="s">
        <v>340</v>
      </c>
      <c r="C173" s="26">
        <v>38390</v>
      </c>
      <c r="D173" s="27" t="s">
        <v>1217</v>
      </c>
      <c r="E173" s="24">
        <v>155</v>
      </c>
    </row>
    <row r="174" spans="1:5" x14ac:dyDescent="0.35">
      <c r="A174" s="24" t="s">
        <v>1211</v>
      </c>
      <c r="B174" s="25" t="s">
        <v>344</v>
      </c>
      <c r="C174" s="26">
        <v>52</v>
      </c>
      <c r="D174" s="27" t="s">
        <v>1278</v>
      </c>
      <c r="E174" s="24">
        <v>26</v>
      </c>
    </row>
    <row r="175" spans="1:5" x14ac:dyDescent="0.35">
      <c r="A175" s="24" t="s">
        <v>1211</v>
      </c>
      <c r="B175" s="25" t="s">
        <v>344</v>
      </c>
      <c r="C175" s="26">
        <v>38353</v>
      </c>
      <c r="D175" s="27" t="s">
        <v>1286</v>
      </c>
      <c r="E175" s="24">
        <v>110</v>
      </c>
    </row>
    <row r="176" spans="1:5" x14ac:dyDescent="0.35">
      <c r="A176" s="24" t="s">
        <v>1211</v>
      </c>
      <c r="B176" s="25" t="s">
        <v>348</v>
      </c>
      <c r="C176" s="26">
        <v>38351</v>
      </c>
      <c r="D176" s="27" t="s">
        <v>1287</v>
      </c>
      <c r="E176" s="24">
        <v>75</v>
      </c>
    </row>
    <row r="177" spans="1:5" x14ac:dyDescent="0.35">
      <c r="A177" s="24" t="s">
        <v>1211</v>
      </c>
      <c r="B177" s="25" t="s">
        <v>1288</v>
      </c>
      <c r="C177" s="26">
        <v>38</v>
      </c>
      <c r="D177" s="27" t="s">
        <v>1289</v>
      </c>
      <c r="E177" s="24">
        <v>82</v>
      </c>
    </row>
    <row r="178" spans="1:5" x14ac:dyDescent="0.35">
      <c r="A178" s="24" t="s">
        <v>1211</v>
      </c>
      <c r="B178" s="25" t="s">
        <v>351</v>
      </c>
      <c r="C178" s="26">
        <v>32</v>
      </c>
      <c r="D178" s="27" t="s">
        <v>1290</v>
      </c>
      <c r="E178" s="24">
        <v>58</v>
      </c>
    </row>
    <row r="179" spans="1:5" x14ac:dyDescent="0.35">
      <c r="A179" s="24" t="s">
        <v>1211</v>
      </c>
      <c r="B179" s="25" t="s">
        <v>351</v>
      </c>
      <c r="C179" s="26">
        <v>38</v>
      </c>
      <c r="D179" s="27" t="s">
        <v>1289</v>
      </c>
      <c r="E179" s="24">
        <v>82</v>
      </c>
    </row>
    <row r="180" spans="1:5" x14ac:dyDescent="0.35">
      <c r="A180" s="24" t="s">
        <v>1211</v>
      </c>
      <c r="B180" s="25" t="s">
        <v>351</v>
      </c>
      <c r="C180" s="26">
        <v>36508</v>
      </c>
      <c r="D180" s="27" t="s">
        <v>1291</v>
      </c>
      <c r="E180" s="24">
        <v>82</v>
      </c>
    </row>
    <row r="181" spans="1:5" x14ac:dyDescent="0.35">
      <c r="A181" s="24" t="s">
        <v>1211</v>
      </c>
      <c r="B181" s="25" t="s">
        <v>356</v>
      </c>
      <c r="C181" s="26">
        <v>38</v>
      </c>
      <c r="D181" s="27" t="s">
        <v>1289</v>
      </c>
      <c r="E181" s="24">
        <v>82</v>
      </c>
    </row>
    <row r="182" spans="1:5" x14ac:dyDescent="0.35">
      <c r="A182" s="24" t="s">
        <v>1211</v>
      </c>
      <c r="B182" s="25" t="s">
        <v>359</v>
      </c>
      <c r="C182" s="26">
        <v>32</v>
      </c>
      <c r="D182" s="27" t="s">
        <v>1290</v>
      </c>
      <c r="E182" s="24">
        <v>58</v>
      </c>
    </row>
    <row r="183" spans="1:5" x14ac:dyDescent="0.35">
      <c r="A183" s="24" t="s">
        <v>1211</v>
      </c>
      <c r="B183" s="25" t="s">
        <v>362</v>
      </c>
      <c r="C183" s="26">
        <v>38351</v>
      </c>
      <c r="D183" s="27" t="s">
        <v>1287</v>
      </c>
      <c r="E183" s="24">
        <v>75</v>
      </c>
    </row>
    <row r="184" spans="1:5" x14ac:dyDescent="0.35">
      <c r="A184" s="24" t="s">
        <v>1211</v>
      </c>
      <c r="B184" s="25" t="s">
        <v>364</v>
      </c>
      <c r="C184" s="26">
        <v>38351</v>
      </c>
      <c r="D184" s="27" t="s">
        <v>1287</v>
      </c>
      <c r="E184" s="24">
        <v>75</v>
      </c>
    </row>
    <row r="185" spans="1:5" x14ac:dyDescent="0.35">
      <c r="A185" s="24" t="s">
        <v>1211</v>
      </c>
      <c r="B185" s="25" t="s">
        <v>367</v>
      </c>
      <c r="C185" s="26">
        <v>32</v>
      </c>
      <c r="D185" s="27" t="s">
        <v>1290</v>
      </c>
      <c r="E185" s="24">
        <v>58</v>
      </c>
    </row>
    <row r="186" spans="1:5" x14ac:dyDescent="0.35">
      <c r="A186" s="24" t="s">
        <v>1211</v>
      </c>
      <c r="B186" s="25" t="s">
        <v>370</v>
      </c>
      <c r="C186" s="26">
        <v>38351</v>
      </c>
      <c r="D186" s="27" t="s">
        <v>1287</v>
      </c>
      <c r="E186" s="24">
        <v>75</v>
      </c>
    </row>
    <row r="187" spans="1:5" x14ac:dyDescent="0.35">
      <c r="A187" s="24" t="s">
        <v>1211</v>
      </c>
      <c r="B187" s="25" t="s">
        <v>373</v>
      </c>
      <c r="C187" s="26">
        <v>38351</v>
      </c>
      <c r="D187" s="27" t="s">
        <v>1287</v>
      </c>
      <c r="E187" s="24">
        <v>75</v>
      </c>
    </row>
    <row r="188" spans="1:5" x14ac:dyDescent="0.35">
      <c r="A188" s="24" t="s">
        <v>1211</v>
      </c>
      <c r="B188" s="28" t="s">
        <v>376</v>
      </c>
      <c r="C188" s="29">
        <v>32</v>
      </c>
      <c r="D188" s="30" t="s">
        <v>1290</v>
      </c>
      <c r="E188" s="24">
        <v>58</v>
      </c>
    </row>
    <row r="189" spans="1:5" x14ac:dyDescent="0.35">
      <c r="A189" s="24" t="s">
        <v>1211</v>
      </c>
      <c r="B189" s="28" t="s">
        <v>379</v>
      </c>
      <c r="C189" s="29">
        <v>32</v>
      </c>
      <c r="D189" s="30" t="s">
        <v>1290</v>
      </c>
      <c r="E189" s="24">
        <v>58</v>
      </c>
    </row>
    <row r="190" spans="1:5" x14ac:dyDescent="0.35">
      <c r="A190" s="24" t="s">
        <v>1211</v>
      </c>
      <c r="B190" s="28" t="s">
        <v>382</v>
      </c>
      <c r="C190" s="29">
        <v>38351</v>
      </c>
      <c r="D190" s="30" t="s">
        <v>1287</v>
      </c>
      <c r="E190" s="24">
        <v>75</v>
      </c>
    </row>
    <row r="191" spans="1:5" x14ac:dyDescent="0.35">
      <c r="A191" s="24" t="s">
        <v>1211</v>
      </c>
      <c r="B191" s="28" t="s">
        <v>385</v>
      </c>
      <c r="C191" s="29">
        <v>30</v>
      </c>
      <c r="D191" s="30" t="s">
        <v>1292</v>
      </c>
      <c r="E191" s="24">
        <v>128</v>
      </c>
    </row>
    <row r="192" spans="1:5" x14ac:dyDescent="0.35">
      <c r="A192" s="24" t="s">
        <v>1211</v>
      </c>
      <c r="B192" s="28" t="s">
        <v>388</v>
      </c>
      <c r="C192" s="29">
        <v>30</v>
      </c>
      <c r="D192" s="30" t="s">
        <v>1292</v>
      </c>
      <c r="E192" s="24">
        <v>128</v>
      </c>
    </row>
    <row r="193" spans="1:5" x14ac:dyDescent="0.35">
      <c r="A193" s="24" t="s">
        <v>1211</v>
      </c>
      <c r="B193" s="28" t="s">
        <v>391</v>
      </c>
      <c r="C193" s="29">
        <v>36579</v>
      </c>
      <c r="D193" s="30" t="s">
        <v>1292</v>
      </c>
      <c r="E193" s="24">
        <v>150</v>
      </c>
    </row>
    <row r="194" spans="1:5" x14ac:dyDescent="0.35">
      <c r="A194" s="24" t="s">
        <v>1211</v>
      </c>
      <c r="B194" s="28" t="s">
        <v>394</v>
      </c>
      <c r="C194" s="29">
        <v>30</v>
      </c>
      <c r="D194" s="30" t="s">
        <v>1292</v>
      </c>
      <c r="E194" s="24">
        <v>128</v>
      </c>
    </row>
    <row r="195" spans="1:5" x14ac:dyDescent="0.35">
      <c r="A195" s="24" t="s">
        <v>1211</v>
      </c>
      <c r="B195" s="28" t="s">
        <v>397</v>
      </c>
      <c r="C195" s="29">
        <v>36579</v>
      </c>
      <c r="D195" s="30" t="s">
        <v>1292</v>
      </c>
      <c r="E195" s="24">
        <v>150</v>
      </c>
    </row>
    <row r="196" spans="1:5" x14ac:dyDescent="0.35">
      <c r="A196" s="24" t="s">
        <v>1211</v>
      </c>
      <c r="B196" s="28" t="s">
        <v>400</v>
      </c>
      <c r="C196" s="29">
        <v>36579</v>
      </c>
      <c r="D196" s="30" t="s">
        <v>1292</v>
      </c>
      <c r="E196" s="24">
        <v>150</v>
      </c>
    </row>
    <row r="197" spans="1:5" x14ac:dyDescent="0.35">
      <c r="A197" s="24" t="s">
        <v>1211</v>
      </c>
      <c r="B197" s="28" t="s">
        <v>402</v>
      </c>
      <c r="C197" s="29">
        <v>36579</v>
      </c>
      <c r="D197" s="30" t="s">
        <v>1292</v>
      </c>
      <c r="E197" s="24">
        <v>150</v>
      </c>
    </row>
    <row r="198" spans="1:5" x14ac:dyDescent="0.35">
      <c r="A198" s="24" t="s">
        <v>1211</v>
      </c>
      <c r="B198" s="28" t="s">
        <v>405</v>
      </c>
      <c r="C198" s="29">
        <v>36579</v>
      </c>
      <c r="D198" s="30" t="s">
        <v>1292</v>
      </c>
      <c r="E198" s="24">
        <v>150</v>
      </c>
    </row>
    <row r="199" spans="1:5" x14ac:dyDescent="0.35">
      <c r="A199" s="24" t="s">
        <v>1211</v>
      </c>
      <c r="B199" s="28" t="s">
        <v>408</v>
      </c>
      <c r="C199" s="29">
        <v>36579</v>
      </c>
      <c r="D199" s="30" t="s">
        <v>1292</v>
      </c>
      <c r="E199" s="24">
        <v>150</v>
      </c>
    </row>
    <row r="200" spans="1:5" x14ac:dyDescent="0.35">
      <c r="A200" s="24" t="s">
        <v>1211</v>
      </c>
      <c r="B200" s="28" t="s">
        <v>411</v>
      </c>
      <c r="C200" s="29">
        <v>36579</v>
      </c>
      <c r="D200" s="30" t="s">
        <v>1292</v>
      </c>
      <c r="E200" s="24">
        <v>150</v>
      </c>
    </row>
    <row r="201" spans="1:5" x14ac:dyDescent="0.35">
      <c r="A201" s="24" t="s">
        <v>1211</v>
      </c>
      <c r="B201" s="28" t="s">
        <v>414</v>
      </c>
      <c r="C201" s="29">
        <v>36535</v>
      </c>
      <c r="D201" s="30" t="s">
        <v>1214</v>
      </c>
      <c r="E201" s="24">
        <v>120</v>
      </c>
    </row>
    <row r="202" spans="1:5" x14ac:dyDescent="0.35">
      <c r="A202" s="24" t="s">
        <v>1211</v>
      </c>
      <c r="B202" s="28" t="s">
        <v>417</v>
      </c>
      <c r="C202" s="29">
        <v>36535</v>
      </c>
      <c r="D202" s="30" t="s">
        <v>1214</v>
      </c>
      <c r="E202" s="24">
        <v>120</v>
      </c>
    </row>
    <row r="203" spans="1:5" x14ac:dyDescent="0.35">
      <c r="A203" s="24" t="s">
        <v>1211</v>
      </c>
      <c r="B203" s="28" t="s">
        <v>898</v>
      </c>
      <c r="C203" s="29">
        <v>38380</v>
      </c>
      <c r="D203" s="30" t="s">
        <v>1267</v>
      </c>
      <c r="E203" s="24">
        <v>50</v>
      </c>
    </row>
    <row r="204" spans="1:5" x14ac:dyDescent="0.35">
      <c r="A204" s="24" t="s">
        <v>1211</v>
      </c>
      <c r="B204" s="28" t="s">
        <v>420</v>
      </c>
      <c r="C204" s="29">
        <v>36535</v>
      </c>
      <c r="D204" s="30" t="s">
        <v>1214</v>
      </c>
      <c r="E204" s="24">
        <v>120</v>
      </c>
    </row>
    <row r="205" spans="1:5" x14ac:dyDescent="0.35">
      <c r="A205" s="24" t="s">
        <v>1211</v>
      </c>
      <c r="B205" s="28" t="s">
        <v>420</v>
      </c>
      <c r="C205" s="29">
        <v>36591</v>
      </c>
      <c r="D205" s="30" t="s">
        <v>1293</v>
      </c>
      <c r="E205" s="24">
        <v>60</v>
      </c>
    </row>
    <row r="206" spans="1:5" x14ac:dyDescent="0.35">
      <c r="A206" s="24" t="s">
        <v>1211</v>
      </c>
      <c r="B206" s="28" t="s">
        <v>420</v>
      </c>
      <c r="C206" s="29">
        <v>38341</v>
      </c>
      <c r="D206" s="30" t="s">
        <v>1215</v>
      </c>
      <c r="E206" s="24">
        <v>60</v>
      </c>
    </row>
    <row r="207" spans="1:5" x14ac:dyDescent="0.35">
      <c r="A207" s="24" t="s">
        <v>1211</v>
      </c>
      <c r="B207" s="28" t="s">
        <v>420</v>
      </c>
      <c r="C207" s="29">
        <v>38380</v>
      </c>
      <c r="D207" s="30" t="s">
        <v>1267</v>
      </c>
      <c r="E207" s="24">
        <v>50</v>
      </c>
    </row>
    <row r="208" spans="1:5" x14ac:dyDescent="0.35">
      <c r="A208" s="24" t="s">
        <v>1211</v>
      </c>
      <c r="B208" s="28" t="s">
        <v>426</v>
      </c>
      <c r="C208" s="29">
        <v>38372</v>
      </c>
      <c r="D208" s="30" t="s">
        <v>1216</v>
      </c>
      <c r="E208" s="24">
        <v>87</v>
      </c>
    </row>
    <row r="209" spans="1:5" x14ac:dyDescent="0.35">
      <c r="A209" s="24" t="s">
        <v>1211</v>
      </c>
      <c r="B209" s="28" t="s">
        <v>429</v>
      </c>
      <c r="C209" s="29">
        <v>36511</v>
      </c>
      <c r="D209" s="30" t="s">
        <v>1294</v>
      </c>
      <c r="E209" s="24">
        <v>70</v>
      </c>
    </row>
    <row r="210" spans="1:5" x14ac:dyDescent="0.35">
      <c r="A210" s="24" t="s">
        <v>1211</v>
      </c>
      <c r="B210" s="28" t="s">
        <v>432</v>
      </c>
      <c r="C210" s="29">
        <v>56</v>
      </c>
      <c r="D210" s="30" t="s">
        <v>1295</v>
      </c>
      <c r="E210" s="24">
        <v>156</v>
      </c>
    </row>
    <row r="211" spans="1:5" x14ac:dyDescent="0.35">
      <c r="A211" s="24" t="s">
        <v>1211</v>
      </c>
      <c r="B211" s="28" t="s">
        <v>432</v>
      </c>
      <c r="C211" s="29">
        <v>38357</v>
      </c>
      <c r="D211" s="30" t="s">
        <v>1296</v>
      </c>
      <c r="E211" s="24">
        <v>150</v>
      </c>
    </row>
    <row r="212" spans="1:5" x14ac:dyDescent="0.35">
      <c r="A212" s="24" t="s">
        <v>1211</v>
      </c>
      <c r="B212" s="28" t="s">
        <v>436</v>
      </c>
      <c r="C212" s="29">
        <v>38371</v>
      </c>
      <c r="D212" s="30" t="s">
        <v>1297</v>
      </c>
      <c r="E212" s="24">
        <v>173</v>
      </c>
    </row>
    <row r="213" spans="1:5" x14ac:dyDescent="0.35">
      <c r="A213" s="24" t="s">
        <v>1211</v>
      </c>
      <c r="B213" s="28" t="s">
        <v>439</v>
      </c>
      <c r="C213" s="29">
        <v>21</v>
      </c>
      <c r="D213" s="30" t="s">
        <v>1298</v>
      </c>
      <c r="E213" s="24">
        <v>168</v>
      </c>
    </row>
    <row r="214" spans="1:5" x14ac:dyDescent="0.35">
      <c r="A214" s="24" t="s">
        <v>1211</v>
      </c>
      <c r="B214" s="28" t="s">
        <v>442</v>
      </c>
      <c r="C214" s="29">
        <v>21</v>
      </c>
      <c r="D214" s="30" t="s">
        <v>1298</v>
      </c>
      <c r="E214" s="24">
        <v>168</v>
      </c>
    </row>
    <row r="215" spans="1:5" x14ac:dyDescent="0.35">
      <c r="A215" s="24" t="s">
        <v>1211</v>
      </c>
      <c r="B215" s="28" t="s">
        <v>442</v>
      </c>
      <c r="C215" s="29">
        <v>38371</v>
      </c>
      <c r="D215" s="30" t="s">
        <v>1297</v>
      </c>
      <c r="E215" s="24">
        <v>173</v>
      </c>
    </row>
    <row r="216" spans="1:5" x14ac:dyDescent="0.35">
      <c r="A216" s="24" t="s">
        <v>1211</v>
      </c>
      <c r="B216" s="28" t="s">
        <v>446</v>
      </c>
      <c r="C216" s="29">
        <v>38371</v>
      </c>
      <c r="D216" s="30" t="s">
        <v>1297</v>
      </c>
      <c r="E216" s="24">
        <v>173</v>
      </c>
    </row>
    <row r="217" spans="1:5" x14ac:dyDescent="0.35">
      <c r="A217" s="24" t="s">
        <v>1211</v>
      </c>
      <c r="B217" s="28" t="s">
        <v>449</v>
      </c>
      <c r="C217" s="29">
        <v>38371</v>
      </c>
      <c r="D217" s="30" t="s">
        <v>1297</v>
      </c>
      <c r="E217" s="24">
        <v>173</v>
      </c>
    </row>
    <row r="218" spans="1:5" x14ac:dyDescent="0.35">
      <c r="A218" s="24" t="s">
        <v>1211</v>
      </c>
      <c r="B218" s="28" t="s">
        <v>452</v>
      </c>
      <c r="C218" s="29">
        <v>21</v>
      </c>
      <c r="D218" s="30" t="s">
        <v>1298</v>
      </c>
      <c r="E218" s="24">
        <v>168</v>
      </c>
    </row>
    <row r="219" spans="1:5" x14ac:dyDescent="0.35">
      <c r="A219" s="24" t="s">
        <v>1211</v>
      </c>
      <c r="B219" s="28" t="s">
        <v>455</v>
      </c>
      <c r="C219" s="29">
        <v>21</v>
      </c>
      <c r="D219" s="30" t="s">
        <v>1298</v>
      </c>
      <c r="E219" s="24">
        <v>168</v>
      </c>
    </row>
    <row r="220" spans="1:5" x14ac:dyDescent="0.35">
      <c r="A220" s="24" t="s">
        <v>1211</v>
      </c>
      <c r="B220" s="28" t="s">
        <v>455</v>
      </c>
      <c r="C220" s="29">
        <v>38371</v>
      </c>
      <c r="D220" s="30" t="s">
        <v>1297</v>
      </c>
      <c r="E220" s="24">
        <v>173</v>
      </c>
    </row>
    <row r="221" spans="1:5" x14ac:dyDescent="0.35">
      <c r="A221" s="24" t="s">
        <v>1211</v>
      </c>
      <c r="B221" s="28" t="s">
        <v>459</v>
      </c>
      <c r="C221" s="29">
        <v>56</v>
      </c>
      <c r="D221" s="30" t="s">
        <v>1295</v>
      </c>
      <c r="E221" s="24">
        <v>156</v>
      </c>
    </row>
    <row r="222" spans="1:5" x14ac:dyDescent="0.35">
      <c r="A222" s="24" t="s">
        <v>1211</v>
      </c>
      <c r="B222" s="28" t="s">
        <v>462</v>
      </c>
      <c r="C222" s="29">
        <v>38393</v>
      </c>
      <c r="D222" s="30" t="s">
        <v>1226</v>
      </c>
      <c r="E222" s="24">
        <v>100</v>
      </c>
    </row>
    <row r="223" spans="1:5" x14ac:dyDescent="0.35">
      <c r="A223" s="24" t="s">
        <v>1211</v>
      </c>
      <c r="B223" s="28" t="s">
        <v>465</v>
      </c>
      <c r="C223" s="29">
        <v>38393</v>
      </c>
      <c r="D223" s="30" t="s">
        <v>1226</v>
      </c>
      <c r="E223" s="24">
        <v>100</v>
      </c>
    </row>
    <row r="224" spans="1:5" x14ac:dyDescent="0.35">
      <c r="A224" s="24" t="s">
        <v>1211</v>
      </c>
      <c r="B224" s="28" t="s">
        <v>468</v>
      </c>
      <c r="C224" s="29">
        <v>38393</v>
      </c>
      <c r="D224" s="30" t="s">
        <v>1226</v>
      </c>
      <c r="E224" s="24">
        <v>100</v>
      </c>
    </row>
    <row r="225" spans="1:5" x14ac:dyDescent="0.35">
      <c r="A225" s="24" t="s">
        <v>1219</v>
      </c>
      <c r="B225" s="28" t="s">
        <v>471</v>
      </c>
      <c r="C225" s="29">
        <v>36</v>
      </c>
      <c r="D225" s="30" t="s">
        <v>1281</v>
      </c>
      <c r="E225" s="24">
        <v>44</v>
      </c>
    </row>
    <row r="226" spans="1:5" x14ac:dyDescent="0.35">
      <c r="A226" s="24" t="s">
        <v>1211</v>
      </c>
      <c r="B226" s="28" t="s">
        <v>471</v>
      </c>
      <c r="C226" s="29">
        <v>36539</v>
      </c>
      <c r="D226" s="30" t="s">
        <v>1276</v>
      </c>
      <c r="E226" s="24">
        <v>124</v>
      </c>
    </row>
    <row r="227" spans="1:5" x14ac:dyDescent="0.35">
      <c r="A227" s="24" t="s">
        <v>1211</v>
      </c>
      <c r="B227" s="28" t="s">
        <v>471</v>
      </c>
      <c r="C227" s="29">
        <v>38360</v>
      </c>
      <c r="D227" s="30" t="s">
        <v>1299</v>
      </c>
      <c r="E227" s="24">
        <v>90</v>
      </c>
    </row>
    <row r="228" spans="1:5" x14ac:dyDescent="0.35">
      <c r="A228" s="24" t="s">
        <v>1211</v>
      </c>
      <c r="B228" s="28" t="s">
        <v>471</v>
      </c>
      <c r="C228" s="29">
        <v>38387</v>
      </c>
      <c r="D228" s="30" t="s">
        <v>1240</v>
      </c>
      <c r="E228" s="24">
        <v>109</v>
      </c>
    </row>
    <row r="229" spans="1:5" x14ac:dyDescent="0.35">
      <c r="A229" s="24" t="s">
        <v>1219</v>
      </c>
      <c r="B229" s="28" t="s">
        <v>477</v>
      </c>
      <c r="C229" s="29">
        <v>36</v>
      </c>
      <c r="D229" s="30" t="s">
        <v>1281</v>
      </c>
      <c r="E229" s="24">
        <v>44</v>
      </c>
    </row>
    <row r="230" spans="1:5" x14ac:dyDescent="0.35">
      <c r="A230" s="24" t="s">
        <v>1211</v>
      </c>
      <c r="B230" s="28" t="s">
        <v>477</v>
      </c>
      <c r="C230" s="29">
        <v>36539</v>
      </c>
      <c r="D230" s="30" t="s">
        <v>1276</v>
      </c>
      <c r="E230" s="24">
        <v>124</v>
      </c>
    </row>
    <row r="231" spans="1:5" x14ac:dyDescent="0.35">
      <c r="A231" s="24" t="s">
        <v>1211</v>
      </c>
      <c r="B231" s="28" t="s">
        <v>477</v>
      </c>
      <c r="C231" s="29">
        <v>38360</v>
      </c>
      <c r="D231" s="30" t="s">
        <v>1299</v>
      </c>
      <c r="E231" s="24">
        <v>90</v>
      </c>
    </row>
    <row r="232" spans="1:5" x14ac:dyDescent="0.35">
      <c r="A232" s="24" t="s">
        <v>1211</v>
      </c>
      <c r="B232" s="28" t="s">
        <v>477</v>
      </c>
      <c r="C232" s="29">
        <v>38387</v>
      </c>
      <c r="D232" s="30" t="s">
        <v>1240</v>
      </c>
      <c r="E232" s="24">
        <v>109</v>
      </c>
    </row>
    <row r="233" spans="1:5" x14ac:dyDescent="0.35">
      <c r="A233" s="24" t="s">
        <v>1211</v>
      </c>
      <c r="B233" s="28" t="s">
        <v>482</v>
      </c>
      <c r="C233" s="29">
        <v>54</v>
      </c>
      <c r="D233" s="30" t="s">
        <v>1244</v>
      </c>
      <c r="E233" s="24">
        <v>100</v>
      </c>
    </row>
    <row r="234" spans="1:5" x14ac:dyDescent="0.35">
      <c r="A234" s="24" t="s">
        <v>1219</v>
      </c>
      <c r="B234" s="28" t="s">
        <v>482</v>
      </c>
      <c r="C234" s="29" t="e">
        <v>#N/A</v>
      </c>
      <c r="D234" s="30" t="s">
        <v>1350</v>
      </c>
      <c r="E234" s="24">
        <v>80</v>
      </c>
    </row>
    <row r="235" spans="1:5" x14ac:dyDescent="0.35">
      <c r="A235" s="24" t="s">
        <v>1211</v>
      </c>
      <c r="B235" s="28" t="s">
        <v>485</v>
      </c>
      <c r="C235" s="29">
        <v>36529</v>
      </c>
      <c r="D235" s="30" t="s">
        <v>1300</v>
      </c>
      <c r="E235" s="24">
        <v>189</v>
      </c>
    </row>
    <row r="236" spans="1:5" x14ac:dyDescent="0.35">
      <c r="A236" s="24" t="s">
        <v>1211</v>
      </c>
      <c r="B236" s="28" t="s">
        <v>485</v>
      </c>
      <c r="C236" s="29">
        <v>36588</v>
      </c>
      <c r="D236" s="30" t="s">
        <v>1301</v>
      </c>
      <c r="E236" s="24">
        <v>100</v>
      </c>
    </row>
    <row r="237" spans="1:5" x14ac:dyDescent="0.35">
      <c r="A237" s="24" t="s">
        <v>1219</v>
      </c>
      <c r="B237" s="28" t="s">
        <v>485</v>
      </c>
      <c r="C237" s="29" t="e">
        <v>#N/A</v>
      </c>
      <c r="D237" s="30" t="s">
        <v>1350</v>
      </c>
      <c r="E237" s="24">
        <v>80</v>
      </c>
    </row>
    <row r="238" spans="1:5" x14ac:dyDescent="0.35">
      <c r="A238" s="24" t="s">
        <v>1211</v>
      </c>
      <c r="B238" s="28" t="s">
        <v>489</v>
      </c>
      <c r="C238" s="29">
        <v>54</v>
      </c>
      <c r="D238" s="30" t="s">
        <v>1244</v>
      </c>
      <c r="E238" s="24">
        <v>100</v>
      </c>
    </row>
    <row r="239" spans="1:5" x14ac:dyDescent="0.35">
      <c r="A239" s="24" t="s">
        <v>1219</v>
      </c>
      <c r="B239" s="28" t="s">
        <v>489</v>
      </c>
      <c r="C239" s="29" t="e">
        <v>#N/A</v>
      </c>
      <c r="D239" s="30" t="s">
        <v>1350</v>
      </c>
      <c r="E239" s="24">
        <v>80</v>
      </c>
    </row>
    <row r="240" spans="1:5" x14ac:dyDescent="0.35">
      <c r="A240" s="24" t="s">
        <v>1211</v>
      </c>
      <c r="B240" s="28" t="s">
        <v>492</v>
      </c>
      <c r="C240" s="29">
        <v>54</v>
      </c>
      <c r="D240" s="30" t="s">
        <v>1244</v>
      </c>
      <c r="E240" s="24">
        <v>100</v>
      </c>
    </row>
    <row r="241" spans="1:5" x14ac:dyDescent="0.35">
      <c r="A241" s="24" t="s">
        <v>1219</v>
      </c>
      <c r="B241" s="28" t="s">
        <v>492</v>
      </c>
      <c r="C241" s="29" t="e">
        <v>#N/A</v>
      </c>
      <c r="D241" s="30" t="s">
        <v>1350</v>
      </c>
      <c r="E241" s="24">
        <v>80</v>
      </c>
    </row>
    <row r="242" spans="1:5" x14ac:dyDescent="0.35">
      <c r="A242" s="24" t="s">
        <v>1211</v>
      </c>
      <c r="B242" s="28" t="s">
        <v>495</v>
      </c>
      <c r="C242" s="29">
        <v>36529</v>
      </c>
      <c r="D242" s="30" t="s">
        <v>1300</v>
      </c>
      <c r="E242" s="24">
        <v>189</v>
      </c>
    </row>
    <row r="243" spans="1:5" x14ac:dyDescent="0.35">
      <c r="A243" s="24" t="s">
        <v>1211</v>
      </c>
      <c r="B243" s="28" t="s">
        <v>495</v>
      </c>
      <c r="C243" s="29">
        <v>36588</v>
      </c>
      <c r="D243" s="30" t="s">
        <v>1301</v>
      </c>
      <c r="E243" s="24">
        <v>100</v>
      </c>
    </row>
    <row r="244" spans="1:5" x14ac:dyDescent="0.35">
      <c r="A244" s="24" t="s">
        <v>1219</v>
      </c>
      <c r="B244" s="28" t="s">
        <v>495</v>
      </c>
      <c r="C244" s="29" t="e">
        <v>#N/A</v>
      </c>
      <c r="D244" s="30" t="s">
        <v>1350</v>
      </c>
      <c r="E244" s="24">
        <v>80</v>
      </c>
    </row>
    <row r="245" spans="1:5" x14ac:dyDescent="0.35">
      <c r="A245" s="24" t="s">
        <v>1211</v>
      </c>
      <c r="B245" s="28" t="s">
        <v>499</v>
      </c>
      <c r="C245" s="29">
        <v>36529</v>
      </c>
      <c r="D245" s="30" t="s">
        <v>1300</v>
      </c>
      <c r="E245" s="24">
        <v>189</v>
      </c>
    </row>
    <row r="246" spans="1:5" x14ac:dyDescent="0.35">
      <c r="A246" s="24" t="s">
        <v>1211</v>
      </c>
      <c r="B246" s="28" t="s">
        <v>499</v>
      </c>
      <c r="C246" s="29">
        <v>36588</v>
      </c>
      <c r="D246" s="30" t="s">
        <v>1301</v>
      </c>
      <c r="E246" s="24">
        <v>100</v>
      </c>
    </row>
    <row r="247" spans="1:5" x14ac:dyDescent="0.35">
      <c r="A247" s="24" t="s">
        <v>1219</v>
      </c>
      <c r="B247" s="28" t="s">
        <v>499</v>
      </c>
      <c r="C247" s="29" t="e">
        <v>#N/A</v>
      </c>
      <c r="D247" s="30" t="s">
        <v>1350</v>
      </c>
      <c r="E247" s="24">
        <v>80</v>
      </c>
    </row>
    <row r="248" spans="1:5" x14ac:dyDescent="0.35">
      <c r="A248" s="24" t="s">
        <v>1211</v>
      </c>
      <c r="B248" s="28" t="s">
        <v>502</v>
      </c>
      <c r="C248" s="29">
        <v>36588</v>
      </c>
      <c r="D248" s="30" t="s">
        <v>1301</v>
      </c>
      <c r="E248" s="24">
        <v>100</v>
      </c>
    </row>
    <row r="249" spans="1:5" x14ac:dyDescent="0.35">
      <c r="A249" s="24" t="s">
        <v>1219</v>
      </c>
      <c r="B249" s="28" t="s">
        <v>502</v>
      </c>
      <c r="C249" s="29" t="e">
        <v>#N/A</v>
      </c>
      <c r="D249" s="30" t="s">
        <v>1350</v>
      </c>
      <c r="E249" s="24">
        <v>80</v>
      </c>
    </row>
    <row r="250" spans="1:5" x14ac:dyDescent="0.35">
      <c r="A250" s="24" t="s">
        <v>1211</v>
      </c>
      <c r="B250" s="28" t="s">
        <v>505</v>
      </c>
      <c r="C250" s="29">
        <v>36588</v>
      </c>
      <c r="D250" s="30" t="s">
        <v>1301</v>
      </c>
      <c r="E250" s="24">
        <v>100</v>
      </c>
    </row>
    <row r="251" spans="1:5" x14ac:dyDescent="0.35">
      <c r="A251" s="24" t="s">
        <v>1219</v>
      </c>
      <c r="B251" s="28" t="s">
        <v>505</v>
      </c>
      <c r="C251" s="29" t="e">
        <v>#N/A</v>
      </c>
      <c r="D251" s="30" t="s">
        <v>1350</v>
      </c>
      <c r="E251" s="24">
        <v>80</v>
      </c>
    </row>
    <row r="252" spans="1:5" x14ac:dyDescent="0.35">
      <c r="A252" s="24" t="s">
        <v>1211</v>
      </c>
      <c r="B252" s="28" t="s">
        <v>507</v>
      </c>
      <c r="C252" s="29">
        <v>36529</v>
      </c>
      <c r="D252" s="30" t="s">
        <v>1300</v>
      </c>
      <c r="E252" s="24">
        <v>189</v>
      </c>
    </row>
    <row r="253" spans="1:5" x14ac:dyDescent="0.35">
      <c r="A253" s="24" t="s">
        <v>1211</v>
      </c>
      <c r="B253" s="28" t="s">
        <v>507</v>
      </c>
      <c r="C253" s="29">
        <v>36588</v>
      </c>
      <c r="D253" s="30" t="s">
        <v>1301</v>
      </c>
      <c r="E253" s="24">
        <v>100</v>
      </c>
    </row>
    <row r="254" spans="1:5" x14ac:dyDescent="0.35">
      <c r="A254" s="24" t="s">
        <v>1219</v>
      </c>
      <c r="B254" s="28" t="s">
        <v>507</v>
      </c>
      <c r="C254" s="29" t="e">
        <v>#N/A</v>
      </c>
      <c r="D254" s="30" t="s">
        <v>1350</v>
      </c>
      <c r="E254" s="24">
        <v>80</v>
      </c>
    </row>
    <row r="255" spans="1:5" x14ac:dyDescent="0.35">
      <c r="A255" s="24" t="s">
        <v>1219</v>
      </c>
      <c r="B255" s="28" t="s">
        <v>900</v>
      </c>
      <c r="C255" s="29" t="e">
        <v>#N/A</v>
      </c>
      <c r="D255" s="30" t="s">
        <v>1350</v>
      </c>
      <c r="E255" s="24">
        <v>80</v>
      </c>
    </row>
    <row r="256" spans="1:5" x14ac:dyDescent="0.35">
      <c r="A256" s="24" t="s">
        <v>1211</v>
      </c>
      <c r="B256" s="28" t="s">
        <v>511</v>
      </c>
      <c r="C256" s="29">
        <v>36529</v>
      </c>
      <c r="D256" s="30" t="s">
        <v>1300</v>
      </c>
      <c r="E256" s="24">
        <v>189</v>
      </c>
    </row>
    <row r="257" spans="1:5" x14ac:dyDescent="0.35">
      <c r="A257" s="24" t="s">
        <v>1211</v>
      </c>
      <c r="B257" s="28" t="s">
        <v>511</v>
      </c>
      <c r="C257" s="29">
        <v>36588</v>
      </c>
      <c r="D257" s="30" t="s">
        <v>1301</v>
      </c>
      <c r="E257" s="24">
        <v>100</v>
      </c>
    </row>
    <row r="258" spans="1:5" x14ac:dyDescent="0.35">
      <c r="A258" s="24" t="s">
        <v>1219</v>
      </c>
      <c r="B258" s="28" t="s">
        <v>511</v>
      </c>
      <c r="C258" s="29" t="e">
        <v>#N/A</v>
      </c>
      <c r="D258" s="30" t="s">
        <v>1350</v>
      </c>
      <c r="E258" s="24">
        <v>80</v>
      </c>
    </row>
    <row r="259" spans="1:5" x14ac:dyDescent="0.35">
      <c r="A259" s="24" t="s">
        <v>1211</v>
      </c>
      <c r="B259" s="28" t="s">
        <v>902</v>
      </c>
      <c r="C259" s="29">
        <v>54</v>
      </c>
      <c r="D259" s="30" t="s">
        <v>1244</v>
      </c>
      <c r="E259" s="24">
        <v>100</v>
      </c>
    </row>
    <row r="260" spans="1:5" x14ac:dyDescent="0.35">
      <c r="A260" s="24" t="s">
        <v>1219</v>
      </c>
      <c r="B260" s="28" t="s">
        <v>902</v>
      </c>
      <c r="C260" s="29" t="e">
        <v>#N/A</v>
      </c>
      <c r="D260" s="30" t="s">
        <v>1350</v>
      </c>
      <c r="E260" s="24">
        <v>80</v>
      </c>
    </row>
    <row r="261" spans="1:5" x14ac:dyDescent="0.35">
      <c r="A261" s="24" t="s">
        <v>1211</v>
      </c>
      <c r="B261" s="28" t="s">
        <v>515</v>
      </c>
      <c r="C261" s="29">
        <v>36529</v>
      </c>
      <c r="D261" s="30" t="s">
        <v>1300</v>
      </c>
      <c r="E261" s="24">
        <v>189</v>
      </c>
    </row>
    <row r="262" spans="1:5" x14ac:dyDescent="0.35">
      <c r="A262" s="24" t="s">
        <v>1211</v>
      </c>
      <c r="B262" s="28" t="s">
        <v>515</v>
      </c>
      <c r="C262" s="29">
        <v>36588</v>
      </c>
      <c r="D262" s="30" t="s">
        <v>1301</v>
      </c>
      <c r="E262" s="24">
        <v>100</v>
      </c>
    </row>
    <row r="263" spans="1:5" x14ac:dyDescent="0.35">
      <c r="A263" s="24" t="s">
        <v>1219</v>
      </c>
      <c r="B263" s="28" t="s">
        <v>515</v>
      </c>
      <c r="C263" s="29" t="e">
        <v>#N/A</v>
      </c>
      <c r="D263" s="30" t="s">
        <v>1350</v>
      </c>
      <c r="E263" s="24">
        <v>80</v>
      </c>
    </row>
    <row r="264" spans="1:5" x14ac:dyDescent="0.35">
      <c r="A264" s="24" t="s">
        <v>1219</v>
      </c>
      <c r="B264" s="28" t="s">
        <v>904</v>
      </c>
      <c r="C264" s="29" t="e">
        <v>#N/A</v>
      </c>
      <c r="D264" s="30" t="s">
        <v>1350</v>
      </c>
      <c r="E264" s="24">
        <v>80</v>
      </c>
    </row>
    <row r="265" spans="1:5" x14ac:dyDescent="0.35">
      <c r="A265" s="24" t="s">
        <v>1211</v>
      </c>
      <c r="B265" s="28" t="s">
        <v>519</v>
      </c>
      <c r="C265" s="29">
        <v>36529</v>
      </c>
      <c r="D265" s="30" t="s">
        <v>1300</v>
      </c>
      <c r="E265" s="24">
        <v>189</v>
      </c>
    </row>
    <row r="266" spans="1:5" x14ac:dyDescent="0.35">
      <c r="A266" s="24" t="s">
        <v>1211</v>
      </c>
      <c r="B266" s="28" t="s">
        <v>519</v>
      </c>
      <c r="C266" s="29">
        <v>36588</v>
      </c>
      <c r="D266" s="30" t="s">
        <v>1301</v>
      </c>
      <c r="E266" s="24">
        <v>100</v>
      </c>
    </row>
    <row r="267" spans="1:5" x14ac:dyDescent="0.35">
      <c r="A267" s="24" t="s">
        <v>1219</v>
      </c>
      <c r="B267" s="28" t="s">
        <v>519</v>
      </c>
      <c r="C267" s="29" t="e">
        <v>#N/A</v>
      </c>
      <c r="D267" s="30" t="s">
        <v>1350</v>
      </c>
      <c r="E267" s="24">
        <v>80</v>
      </c>
    </row>
    <row r="268" spans="1:5" x14ac:dyDescent="0.35">
      <c r="A268" s="24" t="s">
        <v>1211</v>
      </c>
      <c r="B268" s="28" t="s">
        <v>523</v>
      </c>
      <c r="C268" s="29">
        <v>36588</v>
      </c>
      <c r="D268" s="30" t="s">
        <v>1301</v>
      </c>
      <c r="E268" s="24">
        <v>100</v>
      </c>
    </row>
    <row r="269" spans="1:5" x14ac:dyDescent="0.35">
      <c r="A269" s="24" t="s">
        <v>1219</v>
      </c>
      <c r="B269" s="28" t="s">
        <v>523</v>
      </c>
      <c r="C269" s="29" t="e">
        <v>#N/A</v>
      </c>
      <c r="D269" s="30" t="s">
        <v>1350</v>
      </c>
      <c r="E269" s="24">
        <v>80</v>
      </c>
    </row>
    <row r="270" spans="1:5" x14ac:dyDescent="0.35">
      <c r="A270" s="24" t="s">
        <v>1211</v>
      </c>
      <c r="B270" s="28" t="s">
        <v>526</v>
      </c>
      <c r="C270" s="29">
        <v>36497</v>
      </c>
      <c r="D270" s="30" t="s">
        <v>1302</v>
      </c>
      <c r="E270" s="24">
        <v>187</v>
      </c>
    </row>
    <row r="271" spans="1:5" x14ac:dyDescent="0.35">
      <c r="A271" s="24" t="s">
        <v>1211</v>
      </c>
      <c r="B271" s="28" t="s">
        <v>529</v>
      </c>
      <c r="C271" s="29">
        <v>36528</v>
      </c>
      <c r="D271" s="30" t="s">
        <v>1303</v>
      </c>
      <c r="E271" s="24">
        <v>125</v>
      </c>
    </row>
    <row r="272" spans="1:5" x14ac:dyDescent="0.35">
      <c r="A272" s="24" t="s">
        <v>1211</v>
      </c>
      <c r="B272" s="28" t="s">
        <v>532</v>
      </c>
      <c r="C272" s="29">
        <v>36528</v>
      </c>
      <c r="D272" s="30" t="s">
        <v>1303</v>
      </c>
      <c r="E272" s="24">
        <v>125</v>
      </c>
    </row>
    <row r="273" spans="1:5" x14ac:dyDescent="0.35">
      <c r="A273" s="24" t="s">
        <v>1211</v>
      </c>
      <c r="B273" s="28" t="s">
        <v>535</v>
      </c>
      <c r="C273" s="29">
        <v>38384</v>
      </c>
      <c r="D273" s="30" t="s">
        <v>1304</v>
      </c>
      <c r="E273" s="24">
        <v>240</v>
      </c>
    </row>
    <row r="274" spans="1:5" x14ac:dyDescent="0.35">
      <c r="A274" s="24" t="s">
        <v>1211</v>
      </c>
      <c r="B274" s="28" t="s">
        <v>538</v>
      </c>
      <c r="C274" s="29">
        <v>38384</v>
      </c>
      <c r="D274" s="30" t="s">
        <v>1304</v>
      </c>
      <c r="E274" s="24">
        <v>240</v>
      </c>
    </row>
    <row r="275" spans="1:5" x14ac:dyDescent="0.35">
      <c r="A275" s="24" t="s">
        <v>1211</v>
      </c>
      <c r="B275" s="28" t="s">
        <v>541</v>
      </c>
      <c r="C275" s="29">
        <v>38384</v>
      </c>
      <c r="D275" s="30" t="s">
        <v>1304</v>
      </c>
      <c r="E275" s="24">
        <v>240</v>
      </c>
    </row>
    <row r="276" spans="1:5" x14ac:dyDescent="0.35">
      <c r="A276" s="24" t="s">
        <v>1211</v>
      </c>
      <c r="B276" s="28" t="s">
        <v>544</v>
      </c>
      <c r="C276" s="29">
        <v>38384</v>
      </c>
      <c r="D276" s="30" t="s">
        <v>1304</v>
      </c>
      <c r="E276" s="24">
        <v>240</v>
      </c>
    </row>
    <row r="277" spans="1:5" x14ac:dyDescent="0.35">
      <c r="A277" s="24" t="s">
        <v>1211</v>
      </c>
      <c r="B277" s="28" t="s">
        <v>547</v>
      </c>
      <c r="C277" s="29">
        <v>36541</v>
      </c>
      <c r="D277" s="30" t="s">
        <v>1305</v>
      </c>
      <c r="E277" s="24">
        <v>80</v>
      </c>
    </row>
    <row r="278" spans="1:5" x14ac:dyDescent="0.35">
      <c r="A278" s="24" t="s">
        <v>1211</v>
      </c>
      <c r="B278" s="28" t="s">
        <v>550</v>
      </c>
      <c r="C278" s="29">
        <v>13</v>
      </c>
      <c r="D278" s="30" t="s">
        <v>1306</v>
      </c>
      <c r="E278" s="24">
        <v>180</v>
      </c>
    </row>
    <row r="279" spans="1:5" x14ac:dyDescent="0.35">
      <c r="A279" s="24" t="s">
        <v>1211</v>
      </c>
      <c r="B279" s="28" t="s">
        <v>550</v>
      </c>
      <c r="C279" s="29">
        <v>36534</v>
      </c>
      <c r="D279" s="30" t="s">
        <v>1307</v>
      </c>
      <c r="E279" s="24">
        <v>160</v>
      </c>
    </row>
    <row r="280" spans="1:5" x14ac:dyDescent="0.35">
      <c r="A280" s="24" t="s">
        <v>1211</v>
      </c>
      <c r="B280" s="28" t="s">
        <v>550</v>
      </c>
      <c r="C280" s="29">
        <v>38337</v>
      </c>
      <c r="D280" s="30" t="s">
        <v>1307</v>
      </c>
      <c r="E280" s="24">
        <v>160</v>
      </c>
    </row>
    <row r="281" spans="1:5" x14ac:dyDescent="0.35">
      <c r="A281" s="24" t="s">
        <v>1211</v>
      </c>
      <c r="B281" s="28" t="s">
        <v>555</v>
      </c>
      <c r="C281" s="29">
        <v>44</v>
      </c>
      <c r="D281" s="30" t="s">
        <v>1308</v>
      </c>
      <c r="E281" s="24">
        <v>46</v>
      </c>
    </row>
    <row r="282" spans="1:5" x14ac:dyDescent="0.35">
      <c r="A282" s="24" t="s">
        <v>1211</v>
      </c>
      <c r="B282" s="28" t="s">
        <v>555</v>
      </c>
      <c r="C282" s="29">
        <v>12</v>
      </c>
      <c r="D282" s="30" t="s">
        <v>1306</v>
      </c>
      <c r="E282" s="24">
        <v>75</v>
      </c>
    </row>
    <row r="283" spans="1:5" x14ac:dyDescent="0.35">
      <c r="A283" s="24" t="s">
        <v>1211</v>
      </c>
      <c r="B283" s="28" t="s">
        <v>559</v>
      </c>
      <c r="C283" s="29">
        <v>64</v>
      </c>
      <c r="D283" s="30" t="s">
        <v>1264</v>
      </c>
      <c r="E283" s="24">
        <v>145</v>
      </c>
    </row>
    <row r="284" spans="1:5" x14ac:dyDescent="0.35">
      <c r="A284" s="24" t="s">
        <v>1211</v>
      </c>
      <c r="B284" s="28" t="s">
        <v>559</v>
      </c>
      <c r="C284" s="29">
        <v>3</v>
      </c>
      <c r="D284" s="30" t="s">
        <v>1309</v>
      </c>
      <c r="E284" s="24">
        <v>76</v>
      </c>
    </row>
    <row r="285" spans="1:5" x14ac:dyDescent="0.35">
      <c r="A285" s="24" t="s">
        <v>1211</v>
      </c>
      <c r="B285" s="28" t="s">
        <v>563</v>
      </c>
      <c r="C285" s="29">
        <v>63</v>
      </c>
      <c r="D285" s="30" t="s">
        <v>1264</v>
      </c>
      <c r="E285" s="24">
        <v>200</v>
      </c>
    </row>
    <row r="286" spans="1:5" x14ac:dyDescent="0.35">
      <c r="A286" s="24" t="s">
        <v>1211</v>
      </c>
      <c r="B286" s="28" t="s">
        <v>566</v>
      </c>
      <c r="C286" s="29">
        <v>65</v>
      </c>
      <c r="D286" s="30" t="s">
        <v>1264</v>
      </c>
      <c r="E286" s="24">
        <v>150</v>
      </c>
    </row>
    <row r="287" spans="1:5" x14ac:dyDescent="0.35">
      <c r="A287" s="24" t="s">
        <v>1211</v>
      </c>
      <c r="B287" s="28" t="s">
        <v>569</v>
      </c>
      <c r="C287" s="29">
        <v>38359</v>
      </c>
      <c r="D287" s="30" t="s">
        <v>1266</v>
      </c>
      <c r="E287" s="24">
        <v>130</v>
      </c>
    </row>
    <row r="288" spans="1:5" x14ac:dyDescent="0.35">
      <c r="A288" s="24" t="s">
        <v>1211</v>
      </c>
      <c r="B288" s="28" t="s">
        <v>572</v>
      </c>
      <c r="C288" s="29">
        <v>36555</v>
      </c>
      <c r="D288" s="30" t="s">
        <v>1266</v>
      </c>
      <c r="E288" s="24">
        <v>85</v>
      </c>
    </row>
    <row r="289" spans="1:5" x14ac:dyDescent="0.35">
      <c r="A289" s="24" t="s">
        <v>1211</v>
      </c>
      <c r="B289" s="28" t="s">
        <v>575</v>
      </c>
      <c r="C289" s="29">
        <v>63</v>
      </c>
      <c r="D289" s="30" t="s">
        <v>1264</v>
      </c>
      <c r="E289" s="24">
        <v>200</v>
      </c>
    </row>
    <row r="290" spans="1:5" x14ac:dyDescent="0.35">
      <c r="A290" s="24" t="s">
        <v>1211</v>
      </c>
      <c r="B290" s="28" t="s">
        <v>575</v>
      </c>
      <c r="C290" s="29">
        <v>64</v>
      </c>
      <c r="D290" s="30" t="s">
        <v>1264</v>
      </c>
      <c r="E290" s="24">
        <v>145</v>
      </c>
    </row>
    <row r="291" spans="1:5" x14ac:dyDescent="0.35">
      <c r="A291" s="24" t="s">
        <v>1211</v>
      </c>
      <c r="B291" s="28" t="s">
        <v>575</v>
      </c>
      <c r="C291" s="29">
        <v>3</v>
      </c>
      <c r="D291" s="30" t="s">
        <v>1309</v>
      </c>
      <c r="E291" s="24">
        <v>76</v>
      </c>
    </row>
    <row r="292" spans="1:5" x14ac:dyDescent="0.35">
      <c r="A292" s="24" t="s">
        <v>1211</v>
      </c>
      <c r="B292" s="28" t="s">
        <v>575</v>
      </c>
      <c r="C292" s="29">
        <v>65</v>
      </c>
      <c r="D292" s="30" t="s">
        <v>1264</v>
      </c>
      <c r="E292" s="24">
        <v>150</v>
      </c>
    </row>
    <row r="293" spans="1:5" x14ac:dyDescent="0.35">
      <c r="A293" s="24" t="s">
        <v>1211</v>
      </c>
      <c r="B293" s="28" t="s">
        <v>575</v>
      </c>
      <c r="C293" s="29">
        <v>36541</v>
      </c>
      <c r="D293" s="30" t="s">
        <v>1305</v>
      </c>
      <c r="E293" s="24">
        <v>80</v>
      </c>
    </row>
    <row r="294" spans="1:5" x14ac:dyDescent="0.35">
      <c r="A294" s="24" t="s">
        <v>1211</v>
      </c>
      <c r="B294" s="28" t="s">
        <v>575</v>
      </c>
      <c r="C294" s="29">
        <v>38359</v>
      </c>
      <c r="D294" s="30" t="s">
        <v>1266</v>
      </c>
      <c r="E294" s="24">
        <v>130</v>
      </c>
    </row>
    <row r="295" spans="1:5" x14ac:dyDescent="0.35">
      <c r="A295" s="24" t="s">
        <v>1211</v>
      </c>
      <c r="B295" s="28" t="s">
        <v>583</v>
      </c>
      <c r="C295" s="29">
        <v>36555</v>
      </c>
      <c r="D295" s="30" t="s">
        <v>1266</v>
      </c>
      <c r="E295" s="24">
        <v>85</v>
      </c>
    </row>
    <row r="296" spans="1:5" x14ac:dyDescent="0.35">
      <c r="A296" s="24" t="s">
        <v>1211</v>
      </c>
      <c r="B296" s="28" t="s">
        <v>586</v>
      </c>
      <c r="C296" s="29">
        <v>36582</v>
      </c>
      <c r="D296" s="30" t="s">
        <v>1310</v>
      </c>
      <c r="E296" s="24">
        <v>170</v>
      </c>
    </row>
    <row r="297" spans="1:5" x14ac:dyDescent="0.35">
      <c r="A297" s="24" t="s">
        <v>1211</v>
      </c>
      <c r="B297" s="28" t="s">
        <v>589</v>
      </c>
      <c r="C297" s="29">
        <v>36582</v>
      </c>
      <c r="D297" s="30" t="s">
        <v>1310</v>
      </c>
      <c r="E297" s="24">
        <v>170</v>
      </c>
    </row>
    <row r="298" spans="1:5" x14ac:dyDescent="0.35">
      <c r="A298" s="24" t="s">
        <v>1211</v>
      </c>
      <c r="B298" s="28" t="s">
        <v>592</v>
      </c>
      <c r="C298" s="29">
        <v>68</v>
      </c>
      <c r="D298" s="30" t="s">
        <v>1311</v>
      </c>
      <c r="E298" s="24">
        <v>135</v>
      </c>
    </row>
    <row r="299" spans="1:5" x14ac:dyDescent="0.35">
      <c r="A299" s="24" t="s">
        <v>1211</v>
      </c>
      <c r="B299" s="28" t="s">
        <v>595</v>
      </c>
      <c r="C299" s="29">
        <v>36582</v>
      </c>
      <c r="D299" s="30" t="s">
        <v>1310</v>
      </c>
      <c r="E299" s="24">
        <v>170</v>
      </c>
    </row>
    <row r="300" spans="1:5" x14ac:dyDescent="0.35">
      <c r="A300" s="24" t="s">
        <v>1211</v>
      </c>
      <c r="B300" s="28" t="s">
        <v>598</v>
      </c>
      <c r="C300" s="29">
        <v>36582</v>
      </c>
      <c r="D300" s="30" t="s">
        <v>1310</v>
      </c>
      <c r="E300" s="24">
        <v>170</v>
      </c>
    </row>
    <row r="301" spans="1:5" x14ac:dyDescent="0.35">
      <c r="A301" s="24" t="s">
        <v>1211</v>
      </c>
      <c r="B301" s="28" t="s">
        <v>601</v>
      </c>
      <c r="C301" s="29">
        <v>8</v>
      </c>
      <c r="D301" s="30" t="s">
        <v>1312</v>
      </c>
      <c r="E301" s="24">
        <v>60</v>
      </c>
    </row>
    <row r="302" spans="1:5" x14ac:dyDescent="0.35">
      <c r="A302" s="24" t="s">
        <v>1211</v>
      </c>
      <c r="B302" s="28" t="s">
        <v>601</v>
      </c>
      <c r="C302" s="29">
        <v>27</v>
      </c>
      <c r="D302" s="30" t="s">
        <v>1313</v>
      </c>
      <c r="E302" s="24">
        <v>100</v>
      </c>
    </row>
    <row r="303" spans="1:5" x14ac:dyDescent="0.35">
      <c r="A303" s="24" t="s">
        <v>1211</v>
      </c>
      <c r="B303" s="28" t="s">
        <v>605</v>
      </c>
      <c r="C303" s="29">
        <v>36540</v>
      </c>
      <c r="D303" s="30" t="s">
        <v>1314</v>
      </c>
      <c r="E303" s="24">
        <v>225</v>
      </c>
    </row>
    <row r="304" spans="1:5" x14ac:dyDescent="0.35">
      <c r="A304" s="24" t="s">
        <v>1211</v>
      </c>
      <c r="B304" s="28" t="s">
        <v>608</v>
      </c>
      <c r="C304" s="29">
        <v>38343</v>
      </c>
      <c r="D304" s="30" t="s">
        <v>1314</v>
      </c>
      <c r="E304" s="24">
        <v>140</v>
      </c>
    </row>
    <row r="305" spans="1:5" x14ac:dyDescent="0.35">
      <c r="A305" s="24" t="s">
        <v>1211</v>
      </c>
      <c r="B305" s="28" t="s">
        <v>611</v>
      </c>
      <c r="C305" s="29">
        <v>28</v>
      </c>
      <c r="D305" s="30" t="s">
        <v>1313</v>
      </c>
      <c r="E305" s="24">
        <v>75</v>
      </c>
    </row>
    <row r="306" spans="1:5" x14ac:dyDescent="0.35">
      <c r="A306" s="24" t="s">
        <v>1211</v>
      </c>
      <c r="B306" s="28" t="s">
        <v>611</v>
      </c>
      <c r="C306" s="29">
        <v>38376</v>
      </c>
      <c r="D306" s="30" t="s">
        <v>1315</v>
      </c>
      <c r="E306" s="24">
        <v>60</v>
      </c>
    </row>
    <row r="307" spans="1:5" x14ac:dyDescent="0.35">
      <c r="A307" s="24" t="s">
        <v>1211</v>
      </c>
      <c r="B307" s="28" t="s">
        <v>615</v>
      </c>
      <c r="C307" s="29">
        <v>27</v>
      </c>
      <c r="D307" s="30" t="s">
        <v>1313</v>
      </c>
      <c r="E307" s="24">
        <v>100</v>
      </c>
    </row>
    <row r="308" spans="1:5" x14ac:dyDescent="0.35">
      <c r="A308" s="24" t="s">
        <v>1211</v>
      </c>
      <c r="B308" s="28" t="s">
        <v>615</v>
      </c>
      <c r="C308" s="29">
        <v>28</v>
      </c>
      <c r="D308" s="30" t="s">
        <v>1313</v>
      </c>
      <c r="E308" s="24">
        <v>75</v>
      </c>
    </row>
    <row r="309" spans="1:5" x14ac:dyDescent="0.35">
      <c r="A309" s="24" t="s">
        <v>1211</v>
      </c>
      <c r="B309" s="28" t="s">
        <v>615</v>
      </c>
      <c r="C309" s="29">
        <v>38343</v>
      </c>
      <c r="D309" s="30" t="s">
        <v>1314</v>
      </c>
      <c r="E309" s="24">
        <v>140</v>
      </c>
    </row>
    <row r="310" spans="1:5" x14ac:dyDescent="0.35">
      <c r="A310" s="24" t="s">
        <v>1211</v>
      </c>
      <c r="B310" s="28" t="s">
        <v>615</v>
      </c>
      <c r="C310" s="29">
        <v>38364</v>
      </c>
      <c r="D310" s="30" t="s">
        <v>1316</v>
      </c>
      <c r="E310" s="24">
        <v>68</v>
      </c>
    </row>
    <row r="311" spans="1:5" x14ac:dyDescent="0.35">
      <c r="A311" s="24" t="s">
        <v>1211</v>
      </c>
      <c r="B311" s="28" t="s">
        <v>621</v>
      </c>
      <c r="C311" s="29">
        <v>36540</v>
      </c>
      <c r="D311" s="30" t="s">
        <v>1314</v>
      </c>
      <c r="E311" s="24">
        <v>225</v>
      </c>
    </row>
    <row r="312" spans="1:5" x14ac:dyDescent="0.35">
      <c r="A312" s="24" t="s">
        <v>1211</v>
      </c>
      <c r="B312" s="28" t="s">
        <v>624</v>
      </c>
      <c r="C312" s="29">
        <v>36540</v>
      </c>
      <c r="D312" s="30" t="s">
        <v>1314</v>
      </c>
      <c r="E312" s="24">
        <v>225</v>
      </c>
    </row>
    <row r="313" spans="1:5" x14ac:dyDescent="0.35">
      <c r="A313" s="24" t="s">
        <v>1211</v>
      </c>
      <c r="B313" s="28" t="s">
        <v>624</v>
      </c>
      <c r="C313" s="29">
        <v>38342</v>
      </c>
      <c r="D313" s="30" t="s">
        <v>1317</v>
      </c>
      <c r="E313" s="24">
        <v>75</v>
      </c>
    </row>
    <row r="314" spans="1:5" x14ac:dyDescent="0.35">
      <c r="A314" s="24" t="s">
        <v>1211</v>
      </c>
      <c r="B314" s="28" t="s">
        <v>628</v>
      </c>
      <c r="C314" s="29">
        <v>53</v>
      </c>
      <c r="D314" s="30" t="s">
        <v>1244</v>
      </c>
      <c r="E314" s="24">
        <v>180</v>
      </c>
    </row>
    <row r="315" spans="1:5" x14ac:dyDescent="0.35">
      <c r="A315" s="24" t="s">
        <v>1211</v>
      </c>
      <c r="B315" s="28" t="s">
        <v>631</v>
      </c>
      <c r="C315" s="29">
        <v>38377</v>
      </c>
      <c r="D315" s="30" t="s">
        <v>1318</v>
      </c>
      <c r="E315" s="24">
        <v>100</v>
      </c>
    </row>
    <row r="316" spans="1:5" x14ac:dyDescent="0.35">
      <c r="A316" s="24" t="s">
        <v>1211</v>
      </c>
      <c r="B316" s="28" t="s">
        <v>634</v>
      </c>
      <c r="C316" s="29">
        <v>53</v>
      </c>
      <c r="D316" s="30" t="s">
        <v>1244</v>
      </c>
      <c r="E316" s="24">
        <v>180</v>
      </c>
    </row>
    <row r="317" spans="1:5" x14ac:dyDescent="0.35">
      <c r="A317" s="24" t="s">
        <v>1211</v>
      </c>
      <c r="B317" s="28" t="s">
        <v>637</v>
      </c>
      <c r="C317" s="29">
        <v>26</v>
      </c>
      <c r="D317" s="30" t="s">
        <v>1319</v>
      </c>
      <c r="E317" s="24">
        <v>112</v>
      </c>
    </row>
    <row r="318" spans="1:5" x14ac:dyDescent="0.35">
      <c r="A318" s="24" t="s">
        <v>1211</v>
      </c>
      <c r="B318" s="28" t="s">
        <v>640</v>
      </c>
      <c r="C318" s="29">
        <v>53</v>
      </c>
      <c r="D318" s="30" t="s">
        <v>1244</v>
      </c>
      <c r="E318" s="24">
        <v>180</v>
      </c>
    </row>
    <row r="319" spans="1:5" x14ac:dyDescent="0.35">
      <c r="A319" s="24" t="s">
        <v>1211</v>
      </c>
      <c r="B319" s="28" t="s">
        <v>642</v>
      </c>
      <c r="C319" s="29">
        <v>53</v>
      </c>
      <c r="D319" s="30" t="s">
        <v>1244</v>
      </c>
      <c r="E319" s="24">
        <v>180</v>
      </c>
    </row>
    <row r="320" spans="1:5" x14ac:dyDescent="0.35">
      <c r="A320" s="24" t="s">
        <v>1211</v>
      </c>
      <c r="B320" s="28" t="s">
        <v>645</v>
      </c>
      <c r="C320" s="29">
        <v>26</v>
      </c>
      <c r="D320" s="30" t="s">
        <v>1319</v>
      </c>
      <c r="E320" s="24">
        <v>112</v>
      </c>
    </row>
    <row r="321" spans="1:5" x14ac:dyDescent="0.35">
      <c r="A321" s="24" t="s">
        <v>1211</v>
      </c>
      <c r="B321" s="28" t="s">
        <v>648</v>
      </c>
      <c r="C321" s="29">
        <v>26</v>
      </c>
      <c r="D321" s="30" t="s">
        <v>1319</v>
      </c>
      <c r="E321" s="24">
        <v>112</v>
      </c>
    </row>
    <row r="322" spans="1:5" x14ac:dyDescent="0.35">
      <c r="A322" s="24" t="s">
        <v>1211</v>
      </c>
      <c r="B322" s="28" t="s">
        <v>648</v>
      </c>
      <c r="C322" s="29">
        <v>38377</v>
      </c>
      <c r="D322" s="30" t="s">
        <v>1318</v>
      </c>
      <c r="E322" s="24">
        <v>100</v>
      </c>
    </row>
    <row r="323" spans="1:5" x14ac:dyDescent="0.35">
      <c r="A323" s="24" t="s">
        <v>1211</v>
      </c>
      <c r="B323" s="28" t="s">
        <v>652</v>
      </c>
      <c r="C323" s="29">
        <v>38377</v>
      </c>
      <c r="D323" s="30" t="s">
        <v>1318</v>
      </c>
      <c r="E323" s="24">
        <v>100</v>
      </c>
    </row>
    <row r="324" spans="1:5" x14ac:dyDescent="0.35">
      <c r="A324" s="24" t="s">
        <v>1211</v>
      </c>
      <c r="B324" s="28" t="s">
        <v>655</v>
      </c>
      <c r="C324" s="29">
        <v>50</v>
      </c>
      <c r="D324" s="30" t="s">
        <v>1305</v>
      </c>
      <c r="E324" s="24">
        <v>200</v>
      </c>
    </row>
    <row r="325" spans="1:5" x14ac:dyDescent="0.35">
      <c r="A325" s="24" t="s">
        <v>1211</v>
      </c>
      <c r="B325" s="28" t="s">
        <v>655</v>
      </c>
      <c r="C325" s="29">
        <v>55</v>
      </c>
      <c r="D325" s="30" t="s">
        <v>1320</v>
      </c>
      <c r="E325" s="24">
        <v>141</v>
      </c>
    </row>
    <row r="326" spans="1:5" x14ac:dyDescent="0.35">
      <c r="A326" s="24" t="s">
        <v>1211</v>
      </c>
      <c r="B326" s="28" t="s">
        <v>659</v>
      </c>
      <c r="C326" s="29">
        <v>50</v>
      </c>
      <c r="D326" s="30" t="s">
        <v>1305</v>
      </c>
      <c r="E326" s="24">
        <v>200</v>
      </c>
    </row>
    <row r="327" spans="1:5" x14ac:dyDescent="0.35">
      <c r="A327" s="24" t="s">
        <v>1211</v>
      </c>
      <c r="B327" s="28" t="s">
        <v>659</v>
      </c>
      <c r="C327" s="29">
        <v>55</v>
      </c>
      <c r="D327" s="30" t="s">
        <v>1320</v>
      </c>
      <c r="E327" s="24">
        <v>141</v>
      </c>
    </row>
    <row r="328" spans="1:5" x14ac:dyDescent="0.35">
      <c r="A328" s="24" t="s">
        <v>1211</v>
      </c>
      <c r="B328" s="28" t="s">
        <v>659</v>
      </c>
      <c r="C328" s="29">
        <v>36541</v>
      </c>
      <c r="D328" s="30" t="s">
        <v>1305</v>
      </c>
      <c r="E328" s="24">
        <v>80</v>
      </c>
    </row>
    <row r="329" spans="1:5" x14ac:dyDescent="0.35">
      <c r="A329" s="24" t="s">
        <v>1211</v>
      </c>
      <c r="B329" s="28" t="s">
        <v>664</v>
      </c>
      <c r="C329" s="29">
        <v>50</v>
      </c>
      <c r="D329" s="30" t="s">
        <v>1305</v>
      </c>
      <c r="E329" s="24">
        <v>200</v>
      </c>
    </row>
    <row r="330" spans="1:5" x14ac:dyDescent="0.35">
      <c r="A330" s="24" t="s">
        <v>1321</v>
      </c>
      <c r="B330" s="28" t="s">
        <v>667</v>
      </c>
      <c r="C330" s="29">
        <v>38358</v>
      </c>
      <c r="D330" s="30" t="s">
        <v>1322</v>
      </c>
      <c r="E330" s="24">
        <v>35</v>
      </c>
    </row>
    <row r="331" spans="1:5" x14ac:dyDescent="0.35">
      <c r="A331" s="24" t="s">
        <v>1211</v>
      </c>
      <c r="B331" s="28" t="s">
        <v>667</v>
      </c>
      <c r="C331" s="29">
        <v>38365</v>
      </c>
      <c r="D331" s="30" t="s">
        <v>1323</v>
      </c>
      <c r="E331" s="24">
        <v>60</v>
      </c>
    </row>
    <row r="332" spans="1:5" x14ac:dyDescent="0.35">
      <c r="A332" s="24" t="s">
        <v>1321</v>
      </c>
      <c r="B332" s="28" t="s">
        <v>671</v>
      </c>
      <c r="C332" s="29">
        <v>38358</v>
      </c>
      <c r="D332" s="30" t="s">
        <v>1322</v>
      </c>
      <c r="E332" s="24">
        <v>35</v>
      </c>
    </row>
    <row r="333" spans="1:5" x14ac:dyDescent="0.35">
      <c r="A333" s="24" t="s">
        <v>1211</v>
      </c>
      <c r="B333" s="28" t="s">
        <v>671</v>
      </c>
      <c r="C333" s="29">
        <v>38365</v>
      </c>
      <c r="D333" s="30" t="s">
        <v>1323</v>
      </c>
      <c r="E333" s="24">
        <v>60</v>
      </c>
    </row>
    <row r="334" spans="1:5" x14ac:dyDescent="0.35">
      <c r="A334" s="24" t="s">
        <v>1211</v>
      </c>
      <c r="B334" s="28" t="s">
        <v>674</v>
      </c>
      <c r="C334" s="29">
        <v>57</v>
      </c>
      <c r="D334" s="30" t="s">
        <v>1278</v>
      </c>
      <c r="E334" s="24">
        <v>93</v>
      </c>
    </row>
    <row r="335" spans="1:5" x14ac:dyDescent="0.35">
      <c r="A335" s="24" t="s">
        <v>1211</v>
      </c>
      <c r="B335" s="28" t="s">
        <v>674</v>
      </c>
      <c r="C335" s="29">
        <v>36583</v>
      </c>
      <c r="D335" s="30" t="s">
        <v>1282</v>
      </c>
      <c r="E335" s="24">
        <v>131</v>
      </c>
    </row>
    <row r="336" spans="1:5" x14ac:dyDescent="0.35">
      <c r="A336" s="24" t="s">
        <v>1211</v>
      </c>
      <c r="B336" s="28" t="s">
        <v>678</v>
      </c>
      <c r="C336" s="29">
        <v>38381</v>
      </c>
      <c r="D336" s="30" t="s">
        <v>1324</v>
      </c>
      <c r="E336" s="24">
        <v>47</v>
      </c>
    </row>
    <row r="337" spans="1:5" x14ac:dyDescent="0.35">
      <c r="A337" s="24" t="s">
        <v>1211</v>
      </c>
      <c r="B337" s="28" t="s">
        <v>681</v>
      </c>
      <c r="C337" s="29">
        <v>9</v>
      </c>
      <c r="D337" s="30" t="s">
        <v>1325</v>
      </c>
      <c r="E337" s="24">
        <v>50</v>
      </c>
    </row>
    <row r="338" spans="1:5" x14ac:dyDescent="0.35">
      <c r="A338" s="24" t="s">
        <v>1211</v>
      </c>
      <c r="B338" s="28" t="s">
        <v>681</v>
      </c>
      <c r="C338" s="29">
        <v>38381</v>
      </c>
      <c r="D338" s="30" t="s">
        <v>1324</v>
      </c>
      <c r="E338" s="24">
        <v>47</v>
      </c>
    </row>
    <row r="339" spans="1:5" x14ac:dyDescent="0.35">
      <c r="A339" s="24" t="s">
        <v>1211</v>
      </c>
      <c r="B339" s="28" t="s">
        <v>685</v>
      </c>
      <c r="C339" s="29">
        <v>5</v>
      </c>
      <c r="D339" s="30" t="s">
        <v>1326</v>
      </c>
      <c r="E339" s="24">
        <v>105</v>
      </c>
    </row>
    <row r="340" spans="1:5" x14ac:dyDescent="0.35">
      <c r="A340" s="24" t="s">
        <v>1211</v>
      </c>
      <c r="B340" s="28" t="s">
        <v>688</v>
      </c>
      <c r="C340" s="29">
        <v>38367</v>
      </c>
      <c r="D340" s="30" t="s">
        <v>1327</v>
      </c>
      <c r="E340" s="24">
        <v>90</v>
      </c>
    </row>
    <row r="341" spans="1:5" x14ac:dyDescent="0.35">
      <c r="A341" s="24" t="s">
        <v>1211</v>
      </c>
      <c r="B341" s="28" t="s">
        <v>688</v>
      </c>
      <c r="C341" s="29">
        <v>38368</v>
      </c>
      <c r="D341" s="30" t="s">
        <v>1296</v>
      </c>
      <c r="E341" s="24">
        <v>100</v>
      </c>
    </row>
    <row r="342" spans="1:5" x14ac:dyDescent="0.35">
      <c r="A342" s="24" t="s">
        <v>1211</v>
      </c>
      <c r="B342" s="28" t="s">
        <v>692</v>
      </c>
      <c r="C342" s="29">
        <v>38372</v>
      </c>
      <c r="D342" s="30" t="s">
        <v>1216</v>
      </c>
      <c r="E342" s="24">
        <v>87</v>
      </c>
    </row>
    <row r="343" spans="1:5" x14ac:dyDescent="0.35">
      <c r="A343" s="24" t="s">
        <v>1211</v>
      </c>
      <c r="B343" s="28" t="s">
        <v>695</v>
      </c>
      <c r="C343" s="29">
        <v>38372</v>
      </c>
      <c r="D343" s="30" t="s">
        <v>1216</v>
      </c>
      <c r="E343" s="24">
        <v>87</v>
      </c>
    </row>
    <row r="344" spans="1:5" x14ac:dyDescent="0.35">
      <c r="A344" s="24" t="s">
        <v>1211</v>
      </c>
      <c r="B344" s="28" t="s">
        <v>698</v>
      </c>
      <c r="C344" s="29">
        <v>38375</v>
      </c>
      <c r="D344" s="30" t="s">
        <v>1328</v>
      </c>
      <c r="E344" s="24">
        <v>238</v>
      </c>
    </row>
    <row r="345" spans="1:5" x14ac:dyDescent="0.35">
      <c r="A345" s="24" t="s">
        <v>1211</v>
      </c>
      <c r="B345" s="28" t="s">
        <v>701</v>
      </c>
      <c r="C345" s="29">
        <v>70</v>
      </c>
      <c r="D345" s="30" t="s">
        <v>1329</v>
      </c>
      <c r="E345" s="24">
        <v>200</v>
      </c>
    </row>
    <row r="346" spans="1:5" x14ac:dyDescent="0.35">
      <c r="A346" s="24" t="s">
        <v>1211</v>
      </c>
      <c r="B346" s="28" t="s">
        <v>704</v>
      </c>
      <c r="C346" s="29">
        <v>24</v>
      </c>
      <c r="D346" s="30" t="s">
        <v>1330</v>
      </c>
      <c r="E346" s="24">
        <v>70</v>
      </c>
    </row>
    <row r="347" spans="1:5" x14ac:dyDescent="0.35">
      <c r="A347" s="24" t="s">
        <v>1211</v>
      </c>
      <c r="B347" s="28" t="s">
        <v>704</v>
      </c>
      <c r="C347" s="29">
        <v>69</v>
      </c>
      <c r="D347" s="30" t="s">
        <v>1331</v>
      </c>
      <c r="E347" s="24">
        <v>200</v>
      </c>
    </row>
    <row r="348" spans="1:5" x14ac:dyDescent="0.35">
      <c r="A348" s="24" t="s">
        <v>1211</v>
      </c>
      <c r="B348" s="28" t="s">
        <v>704</v>
      </c>
      <c r="C348" s="29">
        <v>38366</v>
      </c>
      <c r="D348" s="30" t="s">
        <v>1332</v>
      </c>
      <c r="E348" s="24">
        <v>150</v>
      </c>
    </row>
    <row r="349" spans="1:5" x14ac:dyDescent="0.35">
      <c r="A349" s="24" t="s">
        <v>1211</v>
      </c>
      <c r="B349" s="28" t="s">
        <v>710</v>
      </c>
      <c r="C349" s="29">
        <v>24</v>
      </c>
      <c r="D349" s="30" t="s">
        <v>1330</v>
      </c>
      <c r="E349" s="24">
        <v>70</v>
      </c>
    </row>
    <row r="350" spans="1:5" x14ac:dyDescent="0.35">
      <c r="A350" s="24" t="s">
        <v>1211</v>
      </c>
      <c r="B350" s="28" t="s">
        <v>710</v>
      </c>
      <c r="C350" s="29">
        <v>69</v>
      </c>
      <c r="D350" s="30" t="s">
        <v>1331</v>
      </c>
      <c r="E350" s="24">
        <v>200</v>
      </c>
    </row>
    <row r="351" spans="1:5" x14ac:dyDescent="0.35">
      <c r="A351" s="24" t="s">
        <v>1211</v>
      </c>
      <c r="B351" s="28" t="s">
        <v>710</v>
      </c>
      <c r="C351" s="29">
        <v>38366</v>
      </c>
      <c r="D351" s="30" t="s">
        <v>1332</v>
      </c>
      <c r="E351" s="24">
        <v>150</v>
      </c>
    </row>
    <row r="352" spans="1:5" x14ac:dyDescent="0.35">
      <c r="A352" s="24" t="s">
        <v>1211</v>
      </c>
      <c r="B352" s="28" t="s">
        <v>716</v>
      </c>
      <c r="C352" s="29">
        <v>39</v>
      </c>
      <c r="D352" s="30" t="s">
        <v>1333</v>
      </c>
      <c r="E352" s="24">
        <v>145</v>
      </c>
    </row>
    <row r="353" spans="1:5" x14ac:dyDescent="0.35">
      <c r="A353" s="24" t="s">
        <v>1211</v>
      </c>
      <c r="B353" s="28" t="s">
        <v>716</v>
      </c>
      <c r="C353" s="29">
        <v>24</v>
      </c>
      <c r="D353" s="30" t="s">
        <v>1330</v>
      </c>
      <c r="E353" s="24">
        <v>70</v>
      </c>
    </row>
    <row r="354" spans="1:5" x14ac:dyDescent="0.35">
      <c r="A354" s="24" t="s">
        <v>1211</v>
      </c>
      <c r="B354" s="28" t="s">
        <v>716</v>
      </c>
      <c r="C354" s="29">
        <v>22</v>
      </c>
      <c r="D354" s="30" t="s">
        <v>1334</v>
      </c>
      <c r="E354" s="24">
        <v>125</v>
      </c>
    </row>
    <row r="355" spans="1:5" x14ac:dyDescent="0.35">
      <c r="A355" s="24" t="s">
        <v>1211</v>
      </c>
      <c r="B355" s="28" t="s">
        <v>716</v>
      </c>
      <c r="C355" s="29">
        <v>69</v>
      </c>
      <c r="D355" s="30" t="s">
        <v>1331</v>
      </c>
      <c r="E355" s="24">
        <v>200</v>
      </c>
    </row>
    <row r="356" spans="1:5" x14ac:dyDescent="0.35">
      <c r="A356" s="24" t="s">
        <v>1211</v>
      </c>
      <c r="B356" s="28" t="s">
        <v>716</v>
      </c>
      <c r="C356" s="29">
        <v>16</v>
      </c>
      <c r="D356" s="30" t="s">
        <v>1335</v>
      </c>
      <c r="E356" s="24">
        <v>110</v>
      </c>
    </row>
    <row r="357" spans="1:5" x14ac:dyDescent="0.35">
      <c r="A357" s="24" t="s">
        <v>1211</v>
      </c>
      <c r="B357" s="28" t="s">
        <v>716</v>
      </c>
      <c r="C357" s="29">
        <v>17</v>
      </c>
      <c r="D357" s="30" t="s">
        <v>1335</v>
      </c>
      <c r="E357" s="24">
        <v>110</v>
      </c>
    </row>
    <row r="358" spans="1:5" x14ac:dyDescent="0.35">
      <c r="A358" s="24" t="s">
        <v>1211</v>
      </c>
      <c r="B358" s="28" t="s">
        <v>716</v>
      </c>
      <c r="C358" s="29">
        <v>36530</v>
      </c>
      <c r="D358" s="30" t="s">
        <v>1336</v>
      </c>
      <c r="E358" s="24">
        <v>130</v>
      </c>
    </row>
    <row r="359" spans="1:5" x14ac:dyDescent="0.35">
      <c r="A359" s="24" t="s">
        <v>1211</v>
      </c>
      <c r="B359" s="28" t="s">
        <v>716</v>
      </c>
      <c r="C359" s="29">
        <v>36563</v>
      </c>
      <c r="D359" s="30" t="s">
        <v>1337</v>
      </c>
      <c r="E359" s="24">
        <v>127</v>
      </c>
    </row>
    <row r="360" spans="1:5" x14ac:dyDescent="0.35">
      <c r="A360" s="24" t="s">
        <v>1211</v>
      </c>
      <c r="B360" s="28" t="s">
        <v>724</v>
      </c>
      <c r="C360" s="29">
        <v>39</v>
      </c>
      <c r="D360" s="30" t="s">
        <v>1333</v>
      </c>
      <c r="E360" s="24">
        <v>145</v>
      </c>
    </row>
    <row r="361" spans="1:5" x14ac:dyDescent="0.35">
      <c r="A361" s="24" t="s">
        <v>1211</v>
      </c>
      <c r="B361" s="28" t="s">
        <v>724</v>
      </c>
      <c r="C361" s="29">
        <v>16</v>
      </c>
      <c r="D361" s="30" t="s">
        <v>1335</v>
      </c>
      <c r="E361" s="24">
        <v>110</v>
      </c>
    </row>
    <row r="362" spans="1:5" x14ac:dyDescent="0.35">
      <c r="A362" s="24" t="s">
        <v>1211</v>
      </c>
      <c r="B362" s="28" t="s">
        <v>724</v>
      </c>
      <c r="C362" s="29">
        <v>36530</v>
      </c>
      <c r="D362" s="30" t="s">
        <v>1336</v>
      </c>
      <c r="E362" s="24">
        <v>130</v>
      </c>
    </row>
    <row r="363" spans="1:5" x14ac:dyDescent="0.35">
      <c r="A363" s="24" t="s">
        <v>1219</v>
      </c>
      <c r="B363" s="28" t="s">
        <v>724</v>
      </c>
      <c r="C363" s="29">
        <v>38385</v>
      </c>
      <c r="D363" s="30" t="s">
        <v>1338</v>
      </c>
      <c r="E363" s="24">
        <v>173</v>
      </c>
    </row>
    <row r="364" spans="1:5" x14ac:dyDescent="0.35">
      <c r="A364" s="24" t="s">
        <v>1211</v>
      </c>
      <c r="B364" s="28" t="s">
        <v>729</v>
      </c>
      <c r="C364" s="29">
        <v>39</v>
      </c>
      <c r="D364" s="30" t="s">
        <v>1333</v>
      </c>
      <c r="E364" s="24">
        <v>145</v>
      </c>
    </row>
    <row r="365" spans="1:5" x14ac:dyDescent="0.35">
      <c r="A365" s="24" t="s">
        <v>1211</v>
      </c>
      <c r="B365" s="28" t="s">
        <v>729</v>
      </c>
      <c r="C365" s="29">
        <v>51</v>
      </c>
      <c r="D365" s="30" t="s">
        <v>1339</v>
      </c>
      <c r="E365" s="24">
        <v>90</v>
      </c>
    </row>
    <row r="366" spans="1:5" x14ac:dyDescent="0.35">
      <c r="A366" s="24" t="s">
        <v>1219</v>
      </c>
      <c r="B366" s="28" t="s">
        <v>734</v>
      </c>
      <c r="C366" s="29">
        <v>4</v>
      </c>
      <c r="D366" s="30" t="s">
        <v>1340</v>
      </c>
      <c r="E366" s="24">
        <v>120</v>
      </c>
    </row>
    <row r="367" spans="1:5" x14ac:dyDescent="0.35">
      <c r="A367" s="24" t="s">
        <v>1211</v>
      </c>
      <c r="B367" s="28" t="s">
        <v>734</v>
      </c>
      <c r="C367" s="29">
        <v>38386</v>
      </c>
      <c r="D367" s="30" t="s">
        <v>1341</v>
      </c>
      <c r="E367" s="24">
        <v>105</v>
      </c>
    </row>
    <row r="368" spans="1:5" x14ac:dyDescent="0.35">
      <c r="A368" s="24" t="s">
        <v>1211</v>
      </c>
      <c r="B368" s="28" t="s">
        <v>738</v>
      </c>
      <c r="C368" s="29">
        <v>36510</v>
      </c>
      <c r="D368" s="30" t="s">
        <v>1342</v>
      </c>
      <c r="E368" s="24">
        <v>150</v>
      </c>
    </row>
    <row r="369" spans="1:5" x14ac:dyDescent="0.35">
      <c r="A369" s="24" t="s">
        <v>1211</v>
      </c>
      <c r="B369" s="28" t="s">
        <v>741</v>
      </c>
      <c r="C369" s="29">
        <v>36551</v>
      </c>
      <c r="D369" s="30" t="s">
        <v>1343</v>
      </c>
      <c r="E369" s="24">
        <v>62</v>
      </c>
    </row>
    <row r="370" spans="1:5" x14ac:dyDescent="0.35">
      <c r="A370" s="24" t="s">
        <v>1211</v>
      </c>
      <c r="B370" s="28" t="s">
        <v>744</v>
      </c>
      <c r="C370" s="29">
        <v>36510</v>
      </c>
      <c r="D370" s="30" t="s">
        <v>1342</v>
      </c>
      <c r="E370" s="24">
        <v>150</v>
      </c>
    </row>
    <row r="371" spans="1:5" x14ac:dyDescent="0.35">
      <c r="A371" s="24" t="s">
        <v>1219</v>
      </c>
      <c r="B371" s="28" t="s">
        <v>747</v>
      </c>
      <c r="C371" s="29">
        <v>4</v>
      </c>
      <c r="D371" s="30" t="s">
        <v>1340</v>
      </c>
      <c r="E371" s="24">
        <v>120</v>
      </c>
    </row>
    <row r="372" spans="1:5" x14ac:dyDescent="0.35">
      <c r="A372" s="24" t="s">
        <v>1211</v>
      </c>
      <c r="B372" s="28" t="s">
        <v>747</v>
      </c>
      <c r="C372" s="29">
        <v>36510</v>
      </c>
      <c r="D372" s="30" t="s">
        <v>1342</v>
      </c>
      <c r="E372" s="24">
        <v>150</v>
      </c>
    </row>
    <row r="373" spans="1:5" x14ac:dyDescent="0.35">
      <c r="A373" s="24" t="s">
        <v>1211</v>
      </c>
      <c r="B373" s="28" t="s">
        <v>751</v>
      </c>
      <c r="C373" s="29">
        <v>36510</v>
      </c>
      <c r="D373" s="30" t="s">
        <v>1342</v>
      </c>
      <c r="E373" s="24">
        <v>150</v>
      </c>
    </row>
    <row r="374" spans="1:5" x14ac:dyDescent="0.35">
      <c r="A374" s="24" t="s">
        <v>1211</v>
      </c>
      <c r="B374" s="28" t="s">
        <v>754</v>
      </c>
      <c r="C374" s="29">
        <v>36551</v>
      </c>
      <c r="D374" s="30" t="s">
        <v>1343</v>
      </c>
      <c r="E374" s="24">
        <v>62</v>
      </c>
    </row>
    <row r="375" spans="1:5" x14ac:dyDescent="0.35">
      <c r="A375" s="24" t="s">
        <v>1211</v>
      </c>
      <c r="B375" s="28" t="s">
        <v>757</v>
      </c>
      <c r="C375" s="29">
        <v>2</v>
      </c>
      <c r="D375" s="30" t="s">
        <v>1242</v>
      </c>
      <c r="E375" s="24">
        <v>89</v>
      </c>
    </row>
    <row r="376" spans="1:5" x14ac:dyDescent="0.35">
      <c r="A376" s="24" t="s">
        <v>1219</v>
      </c>
      <c r="B376" s="28" t="s">
        <v>760</v>
      </c>
      <c r="C376" s="29">
        <v>4</v>
      </c>
      <c r="D376" s="30" t="s">
        <v>1340</v>
      </c>
      <c r="E376" s="24">
        <v>120</v>
      </c>
    </row>
    <row r="377" spans="1:5" x14ac:dyDescent="0.35">
      <c r="A377" s="24" t="s">
        <v>1211</v>
      </c>
      <c r="B377" s="28" t="s">
        <v>760</v>
      </c>
      <c r="C377" s="29">
        <v>2</v>
      </c>
      <c r="D377" s="30" t="s">
        <v>1242</v>
      </c>
      <c r="E377" s="24">
        <v>89</v>
      </c>
    </row>
    <row r="378" spans="1:5" x14ac:dyDescent="0.35">
      <c r="A378" s="24" t="s">
        <v>1211</v>
      </c>
      <c r="B378" s="28" t="s">
        <v>760</v>
      </c>
      <c r="C378" s="29">
        <v>36510</v>
      </c>
      <c r="D378" s="30" t="s">
        <v>1342</v>
      </c>
      <c r="E378" s="24">
        <v>150</v>
      </c>
    </row>
    <row r="379" spans="1:5" x14ac:dyDescent="0.35">
      <c r="A379" s="24" t="s">
        <v>1211</v>
      </c>
      <c r="B379" s="28" t="s">
        <v>760</v>
      </c>
      <c r="C379" s="29">
        <v>36551</v>
      </c>
      <c r="D379" s="30" t="s">
        <v>1343</v>
      </c>
      <c r="E379" s="24">
        <v>62</v>
      </c>
    </row>
    <row r="380" spans="1:5" x14ac:dyDescent="0.35">
      <c r="A380" s="24" t="s">
        <v>1211</v>
      </c>
      <c r="B380" s="28" t="s">
        <v>760</v>
      </c>
      <c r="C380" s="29">
        <v>38386</v>
      </c>
      <c r="D380" s="30" t="s">
        <v>1341</v>
      </c>
      <c r="E380" s="24">
        <v>105</v>
      </c>
    </row>
    <row r="381" spans="1:5" x14ac:dyDescent="0.35">
      <c r="A381" s="24" t="s">
        <v>1241</v>
      </c>
      <c r="B381" s="28" t="s">
        <v>765</v>
      </c>
      <c r="C381" s="29">
        <v>29</v>
      </c>
      <c r="D381" s="30" t="s">
        <v>1242</v>
      </c>
      <c r="E381" s="24">
        <v>84</v>
      </c>
    </row>
    <row r="382" spans="1:5" x14ac:dyDescent="0.35">
      <c r="A382" s="24" t="s">
        <v>1211</v>
      </c>
      <c r="B382" s="28" t="s">
        <v>765</v>
      </c>
      <c r="C382" s="29">
        <v>36590</v>
      </c>
      <c r="D382" s="30" t="s">
        <v>1243</v>
      </c>
      <c r="E382" s="24">
        <v>125</v>
      </c>
    </row>
    <row r="383" spans="1:5" x14ac:dyDescent="0.35">
      <c r="A383" s="24" t="s">
        <v>1211</v>
      </c>
      <c r="B383" s="28" t="s">
        <v>765</v>
      </c>
      <c r="C383" s="29">
        <v>38390</v>
      </c>
      <c r="D383" s="30" t="s">
        <v>1217</v>
      </c>
      <c r="E383" s="24">
        <v>155</v>
      </c>
    </row>
    <row r="384" spans="1:5" x14ac:dyDescent="0.35">
      <c r="A384" s="24" t="s">
        <v>1241</v>
      </c>
      <c r="B384" s="28" t="s">
        <v>768</v>
      </c>
      <c r="C384" s="29">
        <v>29</v>
      </c>
      <c r="D384" s="30" t="s">
        <v>1242</v>
      </c>
      <c r="E384" s="24">
        <v>84</v>
      </c>
    </row>
    <row r="385" spans="1:5" x14ac:dyDescent="0.35">
      <c r="A385" s="24" t="s">
        <v>1211</v>
      </c>
      <c r="B385" s="28" t="s">
        <v>768</v>
      </c>
      <c r="C385" s="29">
        <v>36590</v>
      </c>
      <c r="D385" s="30" t="s">
        <v>1243</v>
      </c>
      <c r="E385" s="24">
        <v>125</v>
      </c>
    </row>
    <row r="386" spans="1:5" x14ac:dyDescent="0.35">
      <c r="A386" s="24" t="s">
        <v>1211</v>
      </c>
      <c r="B386" s="28" t="s">
        <v>768</v>
      </c>
      <c r="C386" s="29">
        <v>38390</v>
      </c>
      <c r="D386" s="30" t="s">
        <v>1217</v>
      </c>
      <c r="E386" s="24">
        <v>155</v>
      </c>
    </row>
    <row r="387" spans="1:5" x14ac:dyDescent="0.35">
      <c r="A387" s="24" t="s">
        <v>1211</v>
      </c>
      <c r="B387" s="28" t="s">
        <v>773</v>
      </c>
      <c r="C387" s="29">
        <v>2</v>
      </c>
      <c r="D387" s="30" t="s">
        <v>1242</v>
      </c>
      <c r="E387" s="24">
        <v>89</v>
      </c>
    </row>
    <row r="388" spans="1:5" x14ac:dyDescent="0.35">
      <c r="A388" s="24" t="s">
        <v>1241</v>
      </c>
      <c r="B388" s="28" t="s">
        <v>775</v>
      </c>
      <c r="C388" s="29">
        <v>29</v>
      </c>
      <c r="D388" s="30" t="s">
        <v>1242</v>
      </c>
      <c r="E388" s="24">
        <v>84</v>
      </c>
    </row>
    <row r="389" spans="1:5" x14ac:dyDescent="0.35">
      <c r="A389" s="24" t="s">
        <v>1211</v>
      </c>
      <c r="B389" s="28" t="s">
        <v>775</v>
      </c>
      <c r="C389" s="29">
        <v>36590</v>
      </c>
      <c r="D389" s="30" t="s">
        <v>1243</v>
      </c>
      <c r="E389" s="24">
        <v>125</v>
      </c>
    </row>
    <row r="390" spans="1:5" x14ac:dyDescent="0.35">
      <c r="A390" s="24" t="s">
        <v>1211</v>
      </c>
      <c r="B390" s="28" t="s">
        <v>775</v>
      </c>
      <c r="C390" s="29">
        <v>38390</v>
      </c>
      <c r="D390" s="30" t="s">
        <v>1217</v>
      </c>
      <c r="E390" s="24">
        <v>155</v>
      </c>
    </row>
    <row r="391" spans="1:5" x14ac:dyDescent="0.35">
      <c r="A391" s="24" t="s">
        <v>1241</v>
      </c>
      <c r="B391" s="28" t="s">
        <v>779</v>
      </c>
      <c r="C391" s="29">
        <v>29</v>
      </c>
      <c r="D391" s="30" t="s">
        <v>1242</v>
      </c>
      <c r="E391" s="24">
        <v>84</v>
      </c>
    </row>
    <row r="392" spans="1:5" x14ac:dyDescent="0.35">
      <c r="A392" s="24" t="s">
        <v>1211</v>
      </c>
      <c r="B392" s="28" t="s">
        <v>779</v>
      </c>
      <c r="C392" s="29">
        <v>36590</v>
      </c>
      <c r="D392" s="30" t="s">
        <v>1243</v>
      </c>
      <c r="E392" s="24">
        <v>125</v>
      </c>
    </row>
    <row r="393" spans="1:5" x14ac:dyDescent="0.35">
      <c r="A393" s="24" t="s">
        <v>1211</v>
      </c>
      <c r="B393" s="28" t="s">
        <v>779</v>
      </c>
      <c r="C393" s="29">
        <v>38390</v>
      </c>
      <c r="D393" s="30" t="s">
        <v>1217</v>
      </c>
      <c r="E393" s="24">
        <v>155</v>
      </c>
    </row>
    <row r="394" spans="1:5" x14ac:dyDescent="0.35">
      <c r="A394" s="24" t="s">
        <v>1211</v>
      </c>
      <c r="B394" s="28" t="s">
        <v>784</v>
      </c>
      <c r="C394" s="29">
        <v>38387</v>
      </c>
      <c r="D394" s="30" t="s">
        <v>1240</v>
      </c>
      <c r="E394" s="24">
        <v>109</v>
      </c>
    </row>
    <row r="395" spans="1:5" x14ac:dyDescent="0.35">
      <c r="A395" s="24" t="s">
        <v>1211</v>
      </c>
      <c r="B395" s="28" t="s">
        <v>787</v>
      </c>
      <c r="C395" s="29">
        <v>38387</v>
      </c>
      <c r="D395" s="30" t="s">
        <v>1240</v>
      </c>
      <c r="E395" s="24">
        <v>109</v>
      </c>
    </row>
    <row r="396" spans="1:5" x14ac:dyDescent="0.35">
      <c r="A396" s="24" t="s">
        <v>1211</v>
      </c>
      <c r="B396" s="28" t="s">
        <v>790</v>
      </c>
      <c r="C396" s="29">
        <v>36586</v>
      </c>
      <c r="D396" s="30" t="s">
        <v>1344</v>
      </c>
      <c r="E396" s="24">
        <v>240</v>
      </c>
    </row>
    <row r="397" spans="1:5" x14ac:dyDescent="0.35">
      <c r="A397" s="24" t="s">
        <v>1211</v>
      </c>
      <c r="B397" s="28" t="s">
        <v>793</v>
      </c>
      <c r="C397" s="29">
        <v>36586</v>
      </c>
      <c r="D397" s="30" t="s">
        <v>1344</v>
      </c>
      <c r="E397" s="24">
        <v>240</v>
      </c>
    </row>
    <row r="398" spans="1:5" x14ac:dyDescent="0.35">
      <c r="A398" s="24" t="s">
        <v>1211</v>
      </c>
      <c r="B398" s="28" t="s">
        <v>796</v>
      </c>
      <c r="C398" s="29">
        <v>36586</v>
      </c>
      <c r="D398" s="30" t="s">
        <v>1344</v>
      </c>
      <c r="E398" s="24">
        <v>240</v>
      </c>
    </row>
    <row r="399" spans="1:5" x14ac:dyDescent="0.35">
      <c r="A399" s="24" t="s">
        <v>1211</v>
      </c>
      <c r="B399" s="28" t="s">
        <v>799</v>
      </c>
      <c r="C399" s="29">
        <v>36586</v>
      </c>
      <c r="D399" s="30" t="s">
        <v>1344</v>
      </c>
      <c r="E399" s="24">
        <v>240</v>
      </c>
    </row>
    <row r="400" spans="1:5" x14ac:dyDescent="0.35">
      <c r="A400" s="24" t="s">
        <v>1211</v>
      </c>
      <c r="B400" s="28" t="s">
        <v>802</v>
      </c>
      <c r="C400" s="29">
        <v>36586</v>
      </c>
      <c r="D400" s="30" t="s">
        <v>1344</v>
      </c>
      <c r="E400" s="24">
        <v>240</v>
      </c>
    </row>
    <row r="401" spans="1:5" x14ac:dyDescent="0.35">
      <c r="A401" s="24" t="s">
        <v>1211</v>
      </c>
      <c r="B401" s="28" t="s">
        <v>805</v>
      </c>
      <c r="C401" s="29">
        <v>59</v>
      </c>
      <c r="D401" s="30" t="s">
        <v>1255</v>
      </c>
      <c r="E401" s="24">
        <v>85</v>
      </c>
    </row>
    <row r="402" spans="1:5" x14ac:dyDescent="0.35">
      <c r="A402" s="24" t="s">
        <v>1211</v>
      </c>
      <c r="B402" s="28" t="s">
        <v>805</v>
      </c>
      <c r="C402" s="29">
        <v>7</v>
      </c>
      <c r="D402" s="30" t="s">
        <v>1345</v>
      </c>
      <c r="E402" s="24">
        <v>24</v>
      </c>
    </row>
    <row r="403" spans="1:5" x14ac:dyDescent="0.35">
      <c r="A403" s="24" t="s">
        <v>1211</v>
      </c>
      <c r="B403" s="28" t="s">
        <v>805</v>
      </c>
      <c r="C403" s="29">
        <v>18</v>
      </c>
      <c r="D403" s="30" t="s">
        <v>1346</v>
      </c>
      <c r="E403" s="24">
        <v>130</v>
      </c>
    </row>
    <row r="404" spans="1:5" x14ac:dyDescent="0.35">
      <c r="A404" s="24" t="s">
        <v>1211</v>
      </c>
      <c r="B404" s="28" t="s">
        <v>805</v>
      </c>
      <c r="C404" s="29">
        <v>36538</v>
      </c>
      <c r="D404" s="30" t="s">
        <v>1226</v>
      </c>
      <c r="E404" s="24">
        <v>95</v>
      </c>
    </row>
    <row r="405" spans="1:5" x14ac:dyDescent="0.35">
      <c r="A405" s="24" t="s">
        <v>1211</v>
      </c>
      <c r="B405" s="28" t="s">
        <v>805</v>
      </c>
      <c r="C405" s="29">
        <v>38338</v>
      </c>
      <c r="D405" s="30" t="s">
        <v>1226</v>
      </c>
      <c r="E405" s="24">
        <v>100</v>
      </c>
    </row>
    <row r="406" spans="1:5" x14ac:dyDescent="0.35">
      <c r="A406" s="24" t="s">
        <v>1211</v>
      </c>
      <c r="B406" s="28" t="s">
        <v>812</v>
      </c>
      <c r="C406" s="29">
        <v>7</v>
      </c>
      <c r="D406" s="30" t="s">
        <v>1345</v>
      </c>
      <c r="E406" s="24">
        <v>12</v>
      </c>
    </row>
    <row r="407" spans="1:5" x14ac:dyDescent="0.35">
      <c r="A407" s="24" t="s">
        <v>1211</v>
      </c>
      <c r="B407" s="28" t="s">
        <v>812</v>
      </c>
      <c r="C407" s="29">
        <v>18</v>
      </c>
      <c r="D407" s="30" t="s">
        <v>1346</v>
      </c>
      <c r="E407" s="24">
        <v>130</v>
      </c>
    </row>
    <row r="408" spans="1:5" x14ac:dyDescent="0.35">
      <c r="A408" s="24" t="s">
        <v>1211</v>
      </c>
      <c r="B408" s="28" t="s">
        <v>816</v>
      </c>
      <c r="C408" s="29">
        <v>7</v>
      </c>
      <c r="D408" s="30" t="s">
        <v>1345</v>
      </c>
      <c r="E408" s="24">
        <v>36</v>
      </c>
    </row>
    <row r="409" spans="1:5" x14ac:dyDescent="0.35">
      <c r="A409" s="24" t="s">
        <v>1211</v>
      </c>
      <c r="B409" s="28" t="s">
        <v>819</v>
      </c>
      <c r="C409" s="29">
        <v>38338</v>
      </c>
      <c r="D409" s="30" t="s">
        <v>1226</v>
      </c>
      <c r="E409" s="24">
        <v>100</v>
      </c>
    </row>
    <row r="410" spans="1:5" x14ac:dyDescent="0.35">
      <c r="A410" s="24" t="s">
        <v>1211</v>
      </c>
      <c r="B410" s="28" t="s">
        <v>822</v>
      </c>
      <c r="C410" s="29">
        <v>33</v>
      </c>
      <c r="D410" s="30" t="s">
        <v>1284</v>
      </c>
      <c r="E410" s="24">
        <v>220</v>
      </c>
    </row>
    <row r="411" spans="1:5" x14ac:dyDescent="0.35">
      <c r="A411" s="24" t="s">
        <v>1211</v>
      </c>
      <c r="B411" s="28" t="s">
        <v>825</v>
      </c>
      <c r="C411" s="29">
        <v>38352</v>
      </c>
      <c r="D411" s="30" t="s">
        <v>1347</v>
      </c>
      <c r="E411" s="24">
        <v>79</v>
      </c>
    </row>
    <row r="412" spans="1:5" x14ac:dyDescent="0.35">
      <c r="A412" s="24" t="s">
        <v>1211</v>
      </c>
      <c r="B412" s="28" t="s">
        <v>828</v>
      </c>
      <c r="C412" s="29">
        <v>38352</v>
      </c>
      <c r="D412" s="30" t="s">
        <v>1347</v>
      </c>
      <c r="E412" s="24">
        <v>79</v>
      </c>
    </row>
    <row r="413" spans="1:5" x14ac:dyDescent="0.35">
      <c r="A413" s="24" t="s">
        <v>1211</v>
      </c>
      <c r="B413" s="28" t="s">
        <v>831</v>
      </c>
      <c r="C413" s="29">
        <v>33</v>
      </c>
      <c r="D413" s="30" t="s">
        <v>1284</v>
      </c>
      <c r="E413" s="24">
        <v>220</v>
      </c>
    </row>
    <row r="414" spans="1:5" x14ac:dyDescent="0.35">
      <c r="A414" s="24" t="s">
        <v>1211</v>
      </c>
      <c r="B414" s="28" t="s">
        <v>831</v>
      </c>
      <c r="C414" s="29">
        <v>38352</v>
      </c>
      <c r="D414" s="30" t="s">
        <v>1347</v>
      </c>
      <c r="E414" s="24">
        <v>79</v>
      </c>
    </row>
    <row r="415" spans="1:5" x14ac:dyDescent="0.35">
      <c r="A415" s="24" t="s">
        <v>1211</v>
      </c>
      <c r="B415" s="31" t="s">
        <v>831</v>
      </c>
      <c r="C415" s="32">
        <v>38388</v>
      </c>
      <c r="D415" s="33" t="s">
        <v>1348</v>
      </c>
      <c r="E415" s="24">
        <v>50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61BF6D0ED59049B3FCEC57750F3C49" ma:contentTypeVersion="22" ma:contentTypeDescription="Create a new document." ma:contentTypeScope="" ma:versionID="265a1a1982e44736ba77de3488e25129">
  <xsd:schema xmlns:xsd="http://www.w3.org/2001/XMLSchema" xmlns:xs="http://www.w3.org/2001/XMLSchema" xmlns:p="http://schemas.microsoft.com/office/2006/metadata/properties" xmlns:ns2="f50632fc-4d72-420f-b5c7-2b59481b5d1b" xmlns:ns3="536cc73b-757b-4b9c-845c-c01bb2e73d55" targetNamespace="http://schemas.microsoft.com/office/2006/metadata/properties" ma:root="true" ma:fieldsID="0e3e424f8643fb094ae45ff5d4a1ffb5" ns2:_="" ns3:_="">
    <xsd:import namespace="f50632fc-4d72-420f-b5c7-2b59481b5d1b"/>
    <xsd:import namespace="536cc73b-757b-4b9c-845c-c01bb2e73d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doctype"/>
                <xsd:element ref="ns2:Author_x002f_Provider" minOccurs="0"/>
                <xsd:element ref="ns2:URL" minOccurs="0"/>
                <xsd:element ref="ns2:Format" minOccurs="0"/>
                <xsd:element ref="ns2:PublicationDate" minOccurs="0"/>
                <xsd:element ref="ns2:Sponsor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Purpose_x002f_Us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0632fc-4d72-420f-b5c7-2b59481b5d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doctype" ma:index="10" ma:displayName="Area" ma:default="Select" ma:format="Dropdown" ma:internalName="doctype">
      <xsd:simpleType>
        <xsd:union memberTypes="dms:Text">
          <xsd:simpleType>
            <xsd:restriction base="dms:Choice">
              <xsd:enumeration value="Select"/>
              <xsd:enumeration value="Budget Formulation/Execution"/>
              <xsd:enumeration value="Contracts/Procurement"/>
              <xsd:enumeration value="FOIA/Records Management"/>
              <xsd:enumeration value="Performance"/>
              <xsd:enumeration value="Information Technology"/>
              <xsd:enumeration value="Process Improvement"/>
              <xsd:enumeration value="General Interest"/>
              <xsd:enumeration value="Customer Service"/>
              <xsd:enumeration value="Training &amp; Development"/>
            </xsd:restriction>
          </xsd:simpleType>
        </xsd:union>
      </xsd:simpleType>
    </xsd:element>
    <xsd:element name="Author_x002f_Provider" ma:index="11" nillable="true" ma:displayName="Author/Provider" ma:format="Dropdown" ma:internalName="Author_x002f_Provider">
      <xsd:simpleType>
        <xsd:restriction base="dms:Text">
          <xsd:maxLength value="255"/>
        </xsd:restriction>
      </xsd:simpleType>
    </xsd:element>
    <xsd:element name="URL" ma:index="12" nillable="true" ma:displayName="URL" ma:format="Hyperlink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Format" ma:index="13" nillable="true" ma:displayName="Format" ma:format="Dropdown" ma:internalName="Format">
      <xsd:simpleType>
        <xsd:union memberTypes="dms:Text">
          <xsd:simpleType>
            <xsd:restriction base="dms:Choice">
              <xsd:enumeration value="Select"/>
              <xsd:enumeration value=".doc/.docx"/>
              <xsd:enumeration value=".xlms"/>
              <xsd:enumeration value=".pdf"/>
            </xsd:restriction>
          </xsd:simpleType>
        </xsd:union>
      </xsd:simpleType>
    </xsd:element>
    <xsd:element name="PublicationDate" ma:index="14" nillable="true" ma:displayName="Publication Date" ma:format="Dropdown" ma:internalName="PublicationDate">
      <xsd:simpleType>
        <xsd:restriction base="dms:Text">
          <xsd:maxLength value="255"/>
        </xsd:restriction>
      </xsd:simpleType>
    </xsd:element>
    <xsd:element name="Sponsor" ma:index="15" nillable="true" ma:displayName="Sponsor" ma:format="Dropdown" ma:internalName="Sponsor">
      <xsd:simpleType>
        <xsd:restriction base="dms:Text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b5a8d78b-6148-4bf1-92dd-b4f00782c40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Purpose_x002f_Use" ma:index="27" nillable="true" ma:displayName="Purpose/Use" ma:format="Dropdown" ma:internalName="Purpose_x002f_Use">
      <xsd:simpleType>
        <xsd:restriction base="dms:Text">
          <xsd:maxLength value="255"/>
        </xsd:restriction>
      </xsd:simpleType>
    </xsd:element>
    <xsd:element name="MediaServiceObjectDetectorVersions" ma:index="2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cc73b-757b-4b9c-845c-c01bb2e73d55" elementFormDefault="qualified">
    <xsd:import namespace="http://schemas.microsoft.com/office/2006/documentManagement/types"/>
    <xsd:import namespace="http://schemas.microsoft.com/office/infopath/2007/PartnerControls"/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4e8cd14e-e386-49e4-91da-6a5a2ca8bdf8}" ma:internalName="TaxCatchAll" ma:showField="CatchAllData" ma:web="536cc73b-757b-4b9c-845c-c01bb2e73d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50632fc-4d72-420f-b5c7-2b59481b5d1b">
      <Terms xmlns="http://schemas.microsoft.com/office/infopath/2007/PartnerControls"/>
    </lcf76f155ced4ddcb4097134ff3c332f>
    <URL xmlns="f50632fc-4d72-420f-b5c7-2b59481b5d1b">
      <Url xsi:nil="true"/>
      <Description xsi:nil="true"/>
    </URL>
    <Sponsor xmlns="f50632fc-4d72-420f-b5c7-2b59481b5d1b" xsi:nil="true"/>
    <Format xmlns="f50632fc-4d72-420f-b5c7-2b59481b5d1b" xsi:nil="true"/>
    <doctype xmlns="f50632fc-4d72-420f-b5c7-2b59481b5d1b">Select</doctype>
    <TaxCatchAll xmlns="536cc73b-757b-4b9c-845c-c01bb2e73d55" xsi:nil="true"/>
    <PublicationDate xmlns="f50632fc-4d72-420f-b5c7-2b59481b5d1b" xsi:nil="true"/>
    <Author_x002f_Provider xmlns="f50632fc-4d72-420f-b5c7-2b59481b5d1b" xsi:nil="true"/>
    <Purpose_x002f_Use xmlns="f50632fc-4d72-420f-b5c7-2b59481b5d1b" xsi:nil="true"/>
  </documentManagement>
</p:properties>
</file>

<file path=customXml/itemProps1.xml><?xml version="1.0" encoding="utf-8"?>
<ds:datastoreItem xmlns:ds="http://schemas.openxmlformats.org/officeDocument/2006/customXml" ds:itemID="{1E616BA4-45B7-42BA-A458-5542B9ABD85F}"/>
</file>

<file path=customXml/itemProps2.xml><?xml version="1.0" encoding="utf-8"?>
<ds:datastoreItem xmlns:ds="http://schemas.openxmlformats.org/officeDocument/2006/customXml" ds:itemID="{0B5A6A24-34F3-4279-86D3-A2B00F98E0D7}"/>
</file>

<file path=customXml/itemProps3.xml><?xml version="1.0" encoding="utf-8"?>
<ds:datastoreItem xmlns:ds="http://schemas.openxmlformats.org/officeDocument/2006/customXml" ds:itemID="{F25A2EA8-E183-4F6A-BDBE-348829FF83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Saturation Map</vt:lpstr>
      <vt:lpstr>Saturation Table</vt:lpstr>
      <vt:lpstr>Service Gap Map</vt:lpstr>
      <vt:lpstr>Service Gap Table</vt:lpstr>
      <vt:lpstr>List of Grants</vt:lpstr>
    </vt:vector>
  </TitlesOfParts>
  <Company>U.S. Department of Labor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Wilson, Steven J - VETS CTR</dc:creator>
  <cp:lastModifiedBy>Wilson, Steven J - VETS CTR</cp:lastModifiedBy>
  <dcterms:created xsi:type="dcterms:W3CDTF">2024-01-11T22:15:13Z</dcterms:created>
  <dcterms:modified xsi:type="dcterms:W3CDTF">2024-01-11T23:41:25Z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0x0101001861BF6D0ED59049B3FCEC57750F3C49</vt:lpwstr>
  </property>
</Properties>
</file>