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Payment Accuracy by State website\2019\"/>
    </mc:Choice>
  </mc:AlternateContent>
  <bookViews>
    <workbookView xWindow="0" yWindow="0" windowWidth="19200" windowHeight="7050" tabRatio="720" activeTab="1"/>
  </bookViews>
  <sheets>
    <sheet name="Data Warning" sheetId="6" r:id="rId1"/>
    <sheet name="Improper Payment Rate" sheetId="1" r:id="rId2"/>
    <sheet name="Integrity Rates 95% CI" sheetId="3" r:id="rId3"/>
    <sheet name="Overpayment by Cause" sheetId="4" r:id="rId4"/>
    <sheet name="Overpayments by Responsibility" sheetId="5" r:id="rId5"/>
  </sheets>
  <definedNames>
    <definedName name="_xlnm._FilterDatabase" localSheetId="3" hidden="1">'Overpayment by Cause'!$A$3:$F$730</definedName>
    <definedName name="_xlnm._FilterDatabase" localSheetId="4" hidden="1">'Overpayments by Responsibility'!$A$4:$F$692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9" i="5" l="1"/>
  <c r="F676" i="5"/>
  <c r="F663" i="5"/>
  <c r="F650" i="5"/>
  <c r="F637" i="5"/>
  <c r="F624" i="5"/>
  <c r="F611" i="5"/>
  <c r="F598" i="5"/>
  <c r="F585" i="5"/>
  <c r="F572" i="5"/>
  <c r="F559" i="5"/>
  <c r="F546" i="5"/>
  <c r="F533" i="5"/>
  <c r="F520" i="5"/>
  <c r="F507" i="5"/>
  <c r="F494" i="5"/>
  <c r="F481" i="5"/>
  <c r="F468" i="5"/>
  <c r="F455" i="5"/>
  <c r="F442" i="5"/>
  <c r="F429" i="5"/>
  <c r="F416" i="5"/>
  <c r="F403" i="5"/>
  <c r="F390" i="5"/>
  <c r="F377" i="5"/>
  <c r="F364" i="5"/>
  <c r="F351" i="5"/>
  <c r="F338" i="5"/>
  <c r="F325" i="5"/>
  <c r="F312" i="5"/>
  <c r="F299" i="5"/>
  <c r="F286" i="5"/>
  <c r="F273" i="5"/>
  <c r="F260" i="5"/>
  <c r="F247" i="5"/>
  <c r="F234" i="5"/>
  <c r="F221" i="5"/>
  <c r="F208" i="5"/>
  <c r="F195" i="5"/>
  <c r="F182" i="5"/>
  <c r="F169" i="5"/>
  <c r="F156" i="5"/>
  <c r="F143" i="5"/>
  <c r="F130" i="5"/>
  <c r="F117" i="5"/>
  <c r="F104" i="5"/>
  <c r="F91" i="5"/>
  <c r="F78" i="5"/>
  <c r="F65" i="5"/>
  <c r="F52" i="5"/>
  <c r="F39" i="5"/>
  <c r="F26" i="5"/>
  <c r="F13" i="5" l="1"/>
  <c r="F728" i="4" l="1"/>
  <c r="F714" i="4"/>
  <c r="F700" i="4"/>
  <c r="F686" i="4"/>
  <c r="F672" i="4"/>
  <c r="F658" i="4"/>
  <c r="F644" i="4"/>
  <c r="F630" i="4"/>
  <c r="F616" i="4"/>
  <c r="F602" i="4"/>
  <c r="F588" i="4"/>
  <c r="F574" i="4"/>
  <c r="F560" i="4"/>
  <c r="F546" i="4"/>
  <c r="F532" i="4"/>
  <c r="F518" i="4"/>
  <c r="F504" i="4"/>
  <c r="F490" i="4"/>
  <c r="F476" i="4"/>
  <c r="F462" i="4"/>
  <c r="F448" i="4"/>
  <c r="F434" i="4"/>
  <c r="F420" i="4"/>
  <c r="F406" i="4"/>
  <c r="F392" i="4"/>
  <c r="F378" i="4"/>
  <c r="F364" i="4"/>
  <c r="F350" i="4"/>
  <c r="F336" i="4"/>
  <c r="F322" i="4"/>
  <c r="F308" i="4"/>
  <c r="F294" i="4"/>
  <c r="F280" i="4"/>
  <c r="F266" i="4"/>
  <c r="F252" i="4"/>
  <c r="F238" i="4"/>
  <c r="F224" i="4"/>
  <c r="F210" i="4"/>
  <c r="F196" i="4"/>
  <c r="F182" i="4"/>
  <c r="F168" i="4"/>
  <c r="F154" i="4"/>
  <c r="F140" i="4"/>
  <c r="F126" i="4"/>
  <c r="F112" i="4"/>
  <c r="F98" i="4"/>
  <c r="F84" i="4"/>
  <c r="F70" i="4"/>
  <c r="F56" i="4"/>
  <c r="F42" i="4"/>
  <c r="F28" i="4"/>
  <c r="F14" i="4"/>
  <c r="F690" i="5" l="1"/>
  <c r="F677" i="5"/>
  <c r="F664" i="5"/>
  <c r="F651" i="5"/>
  <c r="F638" i="5"/>
  <c r="F625" i="5"/>
  <c r="F612" i="5"/>
  <c r="F599" i="5"/>
  <c r="F586" i="5"/>
  <c r="F573" i="5"/>
  <c r="F560" i="5"/>
  <c r="F547" i="5"/>
  <c r="F534" i="5"/>
  <c r="F508" i="5"/>
  <c r="F495" i="5"/>
  <c r="F482" i="5"/>
  <c r="F483" i="5" s="1"/>
  <c r="F484" i="5" s="1"/>
  <c r="F485" i="5" s="1"/>
  <c r="F456" i="5"/>
  <c r="F443" i="5"/>
  <c r="F430" i="5"/>
  <c r="F417" i="5"/>
  <c r="F404" i="5"/>
  <c r="F391" i="5"/>
  <c r="F378" i="5"/>
  <c r="F352" i="5"/>
  <c r="F339" i="5"/>
  <c r="F326" i="5"/>
  <c r="F300" i="5"/>
  <c r="F287" i="5"/>
  <c r="F274" i="5"/>
  <c r="F261" i="5"/>
  <c r="F248" i="5"/>
  <c r="F235" i="5"/>
  <c r="F222" i="5"/>
  <c r="F209" i="5"/>
  <c r="F196" i="5"/>
  <c r="F183" i="5"/>
  <c r="F170" i="5"/>
  <c r="F157" i="5"/>
  <c r="F144" i="5"/>
  <c r="F131" i="5"/>
  <c r="F118" i="5"/>
  <c r="F105" i="5"/>
  <c r="F92" i="5"/>
  <c r="F79" i="5"/>
  <c r="F66" i="5"/>
  <c r="F40" i="5"/>
  <c r="F27" i="5"/>
  <c r="F14" i="5"/>
  <c r="F15" i="5" s="1"/>
  <c r="F16" i="5" s="1"/>
  <c r="F17" i="5" s="1"/>
  <c r="F691" i="5"/>
  <c r="F692" i="5" s="1"/>
  <c r="F678" i="5"/>
  <c r="F679" i="5" s="1"/>
  <c r="F680" i="5" s="1"/>
  <c r="F665" i="5"/>
  <c r="F666" i="5" s="1"/>
  <c r="F667" i="5" s="1"/>
  <c r="F639" i="5"/>
  <c r="F640" i="5" s="1"/>
  <c r="F641" i="5" s="1"/>
  <c r="F613" i="5"/>
  <c r="F614" i="5" s="1"/>
  <c r="F615" i="5" s="1"/>
  <c r="F587" i="5"/>
  <c r="F588" i="5" s="1"/>
  <c r="F589" i="5" s="1"/>
  <c r="F561" i="5"/>
  <c r="F562" i="5" s="1"/>
  <c r="F563" i="5" s="1"/>
  <c r="F535" i="5"/>
  <c r="F536" i="5" s="1"/>
  <c r="F537" i="5" s="1"/>
  <c r="F509" i="5"/>
  <c r="F510" i="5" s="1"/>
  <c r="F511" i="5" s="1"/>
  <c r="F457" i="5"/>
  <c r="F458" i="5" s="1"/>
  <c r="F459" i="5" s="1"/>
  <c r="F379" i="5"/>
  <c r="F380" i="5" s="1"/>
  <c r="F381" i="5" s="1"/>
  <c r="F275" i="5"/>
  <c r="F276" i="5" s="1"/>
  <c r="F277" i="5" s="1"/>
  <c r="F210" i="5"/>
  <c r="F211" i="5" s="1"/>
  <c r="F212" i="5" s="1"/>
  <c r="F197" i="5"/>
  <c r="F198" i="5" s="1"/>
  <c r="F199" i="5" s="1"/>
  <c r="F119" i="5"/>
  <c r="F120" i="5" s="1"/>
  <c r="F121" i="5" s="1"/>
  <c r="F729" i="4"/>
  <c r="F730" i="4" s="1"/>
  <c r="F715" i="4"/>
  <c r="F716" i="4" s="1"/>
  <c r="F717" i="4" s="1"/>
  <c r="F701" i="4"/>
  <c r="F702" i="4" s="1"/>
  <c r="F703" i="4" s="1"/>
  <c r="F687" i="4"/>
  <c r="F688" i="4" s="1"/>
  <c r="F689" i="4" s="1"/>
  <c r="F673" i="4"/>
  <c r="F674" i="4" s="1"/>
  <c r="F675" i="4" s="1"/>
  <c r="F659" i="4"/>
  <c r="F660" i="4" s="1"/>
  <c r="F661" i="4" s="1"/>
  <c r="F645" i="4"/>
  <c r="F646" i="4" s="1"/>
  <c r="F647" i="4" s="1"/>
  <c r="F631" i="4"/>
  <c r="F632" i="4" s="1"/>
  <c r="F633" i="4" s="1"/>
  <c r="F617" i="4"/>
  <c r="F618" i="4" s="1"/>
  <c r="F619" i="4" s="1"/>
  <c r="F603" i="4"/>
  <c r="F604" i="4" s="1"/>
  <c r="F605" i="4" s="1"/>
  <c r="F589" i="4"/>
  <c r="F590" i="4" s="1"/>
  <c r="F591" i="4" s="1"/>
  <c r="F575" i="4"/>
  <c r="F576" i="4" s="1"/>
  <c r="F577" i="4" s="1"/>
  <c r="F561" i="4"/>
  <c r="F562" i="4" s="1"/>
  <c r="F563" i="4" s="1"/>
  <c r="F547" i="4"/>
  <c r="F548" i="4" s="1"/>
  <c r="F549" i="4" s="1"/>
  <c r="F533" i="4"/>
  <c r="F534" i="4" s="1"/>
  <c r="F535" i="4" s="1"/>
  <c r="F519" i="4"/>
  <c r="F520" i="4" s="1"/>
  <c r="F521" i="4" s="1"/>
  <c r="F505" i="4"/>
  <c r="F506" i="4" s="1"/>
  <c r="F507" i="4" s="1"/>
  <c r="F491" i="4"/>
  <c r="F492" i="4" s="1"/>
  <c r="F493" i="4" s="1"/>
  <c r="F477" i="4"/>
  <c r="F478" i="4" s="1"/>
  <c r="F479" i="4" s="1"/>
  <c r="F463" i="4"/>
  <c r="F464" i="4" s="1"/>
  <c r="F465" i="4" s="1"/>
  <c r="F449" i="4"/>
  <c r="F450" i="4" s="1"/>
  <c r="F451" i="4" s="1"/>
  <c r="F435" i="4"/>
  <c r="F436" i="4" s="1"/>
  <c r="F437" i="4" s="1"/>
  <c r="F421" i="4"/>
  <c r="F422" i="4" s="1"/>
  <c r="F423" i="4" s="1"/>
  <c r="F407" i="4"/>
  <c r="F408" i="4" s="1"/>
  <c r="F409" i="4" s="1"/>
  <c r="F393" i="4"/>
  <c r="F394" i="4" s="1"/>
  <c r="F395" i="4" s="1"/>
  <c r="F379" i="4"/>
  <c r="F380" i="4" s="1"/>
  <c r="F381" i="4" s="1"/>
  <c r="F365" i="4"/>
  <c r="F366" i="4" s="1"/>
  <c r="F367" i="4" s="1"/>
  <c r="F351" i="4"/>
  <c r="F352" i="4" s="1"/>
  <c r="F353" i="4" s="1"/>
  <c r="F337" i="4"/>
  <c r="F338" i="4" s="1"/>
  <c r="F339" i="4" s="1"/>
  <c r="F323" i="4"/>
  <c r="F324" i="4" s="1"/>
  <c r="F325" i="4" s="1"/>
  <c r="F309" i="4"/>
  <c r="F310" i="4" s="1"/>
  <c r="F311" i="4" s="1"/>
  <c r="F295" i="4"/>
  <c r="F296" i="4" s="1"/>
  <c r="F297" i="4" s="1"/>
  <c r="F281" i="4"/>
  <c r="F282" i="4" s="1"/>
  <c r="F283" i="4" s="1"/>
  <c r="F267" i="4"/>
  <c r="F268" i="4" s="1"/>
  <c r="F269" i="4" s="1"/>
  <c r="F253" i="4"/>
  <c r="F254" i="4" s="1"/>
  <c r="F255" i="4" s="1"/>
  <c r="F239" i="4"/>
  <c r="F240" i="4" s="1"/>
  <c r="F241" i="4" s="1"/>
  <c r="F225" i="4"/>
  <c r="F226" i="4" s="1"/>
  <c r="F227" i="4" s="1"/>
  <c r="F211" i="4"/>
  <c r="F212" i="4" s="1"/>
  <c r="F213" i="4" s="1"/>
  <c r="F197" i="4"/>
  <c r="F198" i="4" s="1"/>
  <c r="F199" i="4" s="1"/>
  <c r="F183" i="4"/>
  <c r="F184" i="4" s="1"/>
  <c r="F185" i="4" s="1"/>
  <c r="F169" i="4"/>
  <c r="F170" i="4" s="1"/>
  <c r="F171" i="4" s="1"/>
  <c r="F155" i="4"/>
  <c r="F156" i="4" s="1"/>
  <c r="F157" i="4" s="1"/>
  <c r="F141" i="4"/>
  <c r="F142" i="4" s="1"/>
  <c r="F143" i="4" s="1"/>
  <c r="F127" i="4"/>
  <c r="F128" i="4" s="1"/>
  <c r="F129" i="4" s="1"/>
  <c r="F113" i="4"/>
  <c r="F114" i="4" s="1"/>
  <c r="F115" i="4" s="1"/>
  <c r="F99" i="4"/>
  <c r="F100" i="4" s="1"/>
  <c r="F101" i="4" s="1"/>
  <c r="F85" i="4"/>
  <c r="F86" i="4" s="1"/>
  <c r="F87" i="4" s="1"/>
  <c r="F71" i="4"/>
  <c r="F72" i="4" s="1"/>
  <c r="F73" i="4" s="1"/>
  <c r="F57" i="4"/>
  <c r="F58" i="4" s="1"/>
  <c r="F59" i="4" s="1"/>
  <c r="F43" i="4"/>
  <c r="F44" i="4" s="1"/>
  <c r="F45" i="4" s="1"/>
  <c r="F29" i="4"/>
  <c r="F30" i="4" s="1"/>
  <c r="F31" i="4" s="1"/>
  <c r="F15" i="4"/>
  <c r="F16" i="4" s="1"/>
  <c r="F17" i="4" s="1"/>
  <c r="F53" i="5" l="1"/>
  <c r="F54" i="5" s="1"/>
  <c r="F55" i="5" s="1"/>
  <c r="F56" i="5" s="1"/>
  <c r="F313" i="5"/>
  <c r="F314" i="5" s="1"/>
  <c r="F315" i="5" s="1"/>
  <c r="F316" i="5" s="1"/>
  <c r="F365" i="5"/>
  <c r="F366" i="5" s="1"/>
  <c r="F367" i="5" s="1"/>
  <c r="F368" i="5" s="1"/>
  <c r="F469" i="5"/>
  <c r="F470" i="5" s="1"/>
  <c r="F471" i="5" s="1"/>
  <c r="F472" i="5" s="1"/>
  <c r="F521" i="5"/>
  <c r="F522" i="5" s="1"/>
  <c r="F523" i="5" s="1"/>
  <c r="F524" i="5" s="1"/>
  <c r="F28" i="5"/>
  <c r="F29" i="5" s="1"/>
  <c r="F30" i="5" s="1"/>
  <c r="F80" i="5"/>
  <c r="F81" i="5" s="1"/>
  <c r="F82" i="5" s="1"/>
  <c r="F106" i="5"/>
  <c r="F107" i="5" s="1"/>
  <c r="F108" i="5" s="1"/>
  <c r="F132" i="5"/>
  <c r="F133" i="5" s="1"/>
  <c r="F134" i="5" s="1"/>
  <c r="F158" i="5"/>
  <c r="F159" i="5" s="1"/>
  <c r="F160" i="5" s="1"/>
  <c r="F184" i="5"/>
  <c r="F185" i="5" s="1"/>
  <c r="F186" i="5" s="1"/>
  <c r="F236" i="5"/>
  <c r="F237" i="5" s="1"/>
  <c r="F238" i="5" s="1"/>
  <c r="F262" i="5"/>
  <c r="F263" i="5" s="1"/>
  <c r="F264" i="5" s="1"/>
  <c r="F288" i="5"/>
  <c r="F289" i="5" s="1"/>
  <c r="F290" i="5" s="1"/>
  <c r="F340" i="5"/>
  <c r="F341" i="5" s="1"/>
  <c r="F342" i="5" s="1"/>
  <c r="F392" i="5"/>
  <c r="F393" i="5" s="1"/>
  <c r="F394" i="5" s="1"/>
  <c r="F418" i="5"/>
  <c r="F419" i="5" s="1"/>
  <c r="F420" i="5" s="1"/>
  <c r="F444" i="5"/>
  <c r="F445" i="5" s="1"/>
  <c r="F446" i="5" s="1"/>
  <c r="F496" i="5"/>
  <c r="F497" i="5" s="1"/>
  <c r="F498" i="5" s="1"/>
  <c r="F548" i="5"/>
  <c r="F549" i="5" s="1"/>
  <c r="F550" i="5" s="1"/>
  <c r="F574" i="5"/>
  <c r="F575" i="5" s="1"/>
  <c r="F576" i="5" s="1"/>
  <c r="F600" i="5"/>
  <c r="F601" i="5" s="1"/>
  <c r="F602" i="5" s="1"/>
  <c r="F626" i="5"/>
  <c r="F627" i="5" s="1"/>
  <c r="F628" i="5" s="1"/>
  <c r="F652" i="5"/>
  <c r="F653" i="5" s="1"/>
  <c r="F654" i="5" s="1"/>
  <c r="F41" i="5"/>
  <c r="F42" i="5" s="1"/>
  <c r="F43" i="5" s="1"/>
  <c r="F67" i="5"/>
  <c r="F68" i="5" s="1"/>
  <c r="F69" i="5" s="1"/>
  <c r="F93" i="5"/>
  <c r="F94" i="5" s="1"/>
  <c r="F95" i="5" s="1"/>
  <c r="F145" i="5"/>
  <c r="F146" i="5" s="1"/>
  <c r="F147" i="5" s="1"/>
  <c r="F171" i="5"/>
  <c r="F172" i="5" s="1"/>
  <c r="F173" i="5" s="1"/>
  <c r="F223" i="5"/>
  <c r="F224" i="5" s="1"/>
  <c r="F225" i="5" s="1"/>
  <c r="F249" i="5"/>
  <c r="F250" i="5" s="1"/>
  <c r="F251" i="5" s="1"/>
  <c r="F301" i="5"/>
  <c r="F302" i="5" s="1"/>
  <c r="F303" i="5" s="1"/>
  <c r="F327" i="5"/>
  <c r="F328" i="5" s="1"/>
  <c r="F329" i="5" s="1"/>
  <c r="F353" i="5"/>
  <c r="F354" i="5" s="1"/>
  <c r="F355" i="5" s="1"/>
  <c r="F405" i="5"/>
  <c r="F406" i="5" s="1"/>
  <c r="F407" i="5" s="1"/>
  <c r="F431" i="5"/>
  <c r="F432" i="5" s="1"/>
  <c r="F433" i="5" s="1"/>
</calcChain>
</file>

<file path=xl/sharedStrings.xml><?xml version="1.0" encoding="utf-8"?>
<sst xmlns="http://schemas.openxmlformats.org/spreadsheetml/2006/main" count="2610" uniqueCount="158">
  <si>
    <t>From: CY 2016 QTR 3 To:2019 CY 2 QTR</t>
  </si>
  <si>
    <t>Notes:</t>
  </si>
  <si>
    <t>These data are based on a completion rate of 99.96%</t>
  </si>
  <si>
    <t>and are subject to change upon completion of the remaining cases.</t>
  </si>
  <si>
    <t>*Rates excludes technically proper payments.</t>
  </si>
  <si>
    <t>***Includes Improper payments attributed to another SWAs action</t>
  </si>
  <si>
    <t>Prepared By ETA Office of Unemployment Insurance on 07 Nov 19</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</si>
  <si>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</si>
  <si>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</si>
  <si>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</si>
  <si>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</si>
  <si>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</si>
  <si>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</si>
  <si>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</si>
  <si>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</si>
  <si>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</si>
  <si>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</si>
  <si>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</si>
  <si>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</si>
  <si>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</si>
  <si>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</si>
  <si>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</si>
  <si>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</si>
  <si>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</si>
  <si>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</si>
  <si>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</si>
  <si>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</si>
  <si>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</si>
  <si>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(OP) Rate***</t>
  </si>
  <si>
    <t>(b)</t>
  </si>
  <si>
    <t>(c)</t>
  </si>
  <si>
    <t>(d)</t>
  </si>
  <si>
    <t>[(a)+(c)]</t>
  </si>
  <si>
    <t>[(b)+(d)]</t>
  </si>
  <si>
    <t>(e)</t>
  </si>
  <si>
    <t>[(b)+(d)-(e)]</t>
  </si>
  <si>
    <t>(amount paid)]</t>
  </si>
  <si>
    <t>Errors</t>
  </si>
  <si>
    <t>Rate</t>
  </si>
  <si>
    <t>AK</t>
  </si>
  <si>
    <t>AL</t>
  </si>
  <si>
    <t>AR</t>
  </si>
  <si>
    <t>AZ</t>
  </si>
  <si>
    <t>CA</t>
  </si>
  <si>
    <t>CO</t>
  </si>
  <si>
    <t>CT</t>
  </si>
  <si>
    <t>DC</t>
  </si>
  <si>
    <t>DE</t>
  </si>
  <si>
    <t>FL</t>
  </si>
  <si>
    <t>@</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</si>
  <si>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</si>
  <si>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</si>
  <si>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</si>
  <si>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</si>
  <si>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</si>
  <si>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</si>
  <si>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</si>
  <si>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</si>
  <si>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</si>
  <si>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</si>
  <si>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</si>
  <si>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</si>
  <si>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</si>
  <si>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</si>
  <si>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</si>
  <si>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</si>
  <si>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</si>
  <si>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</si>
  <si>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</si>
  <si>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</si>
  <si>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</si>
  <si>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</si>
  <si>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</si>
  <si>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</si>
  <si>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</si>
  <si>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</si>
  <si>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</si>
  <si>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</si>
  <si>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</si>
  <si>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</si>
  <si>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</si>
  <si>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</si>
  <si>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</si>
  <si>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</si>
  <si>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</si>
  <si>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</si>
  <si>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</si>
  <si>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</si>
  <si>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</si>
  <si>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</si>
  <si>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</si>
  <si>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</si>
  <si>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t>
  </si>
  <si>
    <t>VI</t>
  </si>
  <si>
    <t>* Excludes Improper payments attributed to another SWAs action</t>
  </si>
  <si>
    <t>@ Overpayment recoveries missing ETA 227 reports.</t>
  </si>
  <si>
    <t>Three Year Unemployment Insurance Integrity Rates</t>
  </si>
  <si>
    <t>UI Benefit Accuracy Measurement Rates</t>
  </si>
  <si>
    <t>Batch Range 201627 through 201926</t>
  </si>
  <si>
    <t>Notes:  Excludes Puerto Rico data for batch range 201727 thru 201813</t>
  </si>
  <si>
    <t xml:space="preserve">       ***Eighteen states (Arizona, Arkansas,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</si>
  <si>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</si>
  <si>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</si>
  <si>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</si>
  <si>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</si>
  <si>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</si>
  <si>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</si>
  <si>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</si>
  <si>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07 Nov 19</t>
  </si>
  <si>
    <t>Rate** Amount $</t>
  </si>
  <si>
    <t>Agency</t>
  </si>
  <si>
    <t>Amount</t>
  </si>
  <si>
    <t>BYE</t>
  </si>
  <si>
    <t>Fraud</t>
  </si>
  <si>
    <t>Responsible</t>
  </si>
  <si>
    <t>Paid</t>
  </si>
  <si>
    <t>Amount $</t>
  </si>
  <si>
    <t>Rate**</t>
  </si>
  <si>
    <t>.</t>
  </si>
  <si>
    <t>Estimated IPIA Overpayments by Cause CY 2016 Qtr. 3 to CY 2019 Qtr. 2</t>
  </si>
  <si>
    <t>Excludes Puerto Rico data for batch range 201727 through 201813</t>
  </si>
  <si>
    <t>Percent of</t>
  </si>
  <si>
    <t>Estimated</t>
  </si>
  <si>
    <t>State</t>
  </si>
  <si>
    <t>Cause</t>
  </si>
  <si>
    <t>Dollars Paid</t>
  </si>
  <si>
    <t>Dollars OP</t>
  </si>
  <si>
    <t>Benefit Year Earnings</t>
  </si>
  <si>
    <t>Separation Issues</t>
  </si>
  <si>
    <t>Other Eligibility</t>
  </si>
  <si>
    <t>Base Period Wage Iss.</t>
  </si>
  <si>
    <t>ES Registration</t>
  </si>
  <si>
    <t>Other Issues</t>
  </si>
  <si>
    <t>Dependant Allow</t>
  </si>
  <si>
    <t>Total</t>
  </si>
  <si>
    <t>Amt. Paid</t>
  </si>
  <si>
    <t>Overpayments by Responsibility CY 2016 Qtr. 3 to CY 2019 Qtr. 2</t>
  </si>
  <si>
    <t>Excludes Puerto Rico data after July 1, 2017 through March 31, 2018</t>
  </si>
  <si>
    <t>Responsibility</t>
  </si>
  <si>
    <t>Claimant Only</t>
  </si>
  <si>
    <t>Claimant + Employer</t>
  </si>
  <si>
    <t>Claimant + Agency</t>
  </si>
  <si>
    <t>Agency Only</t>
  </si>
  <si>
    <t>Employer Only</t>
  </si>
  <si>
    <t>Employer + Agency</t>
  </si>
  <si>
    <t>Clmnt+Empl+Agy</t>
  </si>
  <si>
    <t>All Others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</si>
  <si>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</si>
  <si>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 xml:space="preserve">Rate** </t>
  </si>
  <si>
    <t>OVERPAYMENT RATE</t>
  </si>
  <si>
    <t>Able + Available</t>
  </si>
  <si>
    <t>Sev./Vac./SSI/ Pension</t>
  </si>
  <si>
    <t>Data waring</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</si>
  <si>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https://oui.doleta.gov/unemploy/comparison/2010-2019/comparison2019.asp *).</t>
  </si>
  <si>
    <t xml:space="preserve">Note: * In some states law/official policy may have changed.  </t>
  </si>
  <si>
    <t>https://oui.doleta.gov/unemploy/comparison/2010-2019/comparison2018.asp</t>
  </si>
  <si>
    <t>https://oui.doleta.gov/unemploy/comparison/2010-2019/comparison2017.asp</t>
  </si>
  <si>
    <t>with 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</si>
</sst>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00%"/>
  </numFmts>
  <fonts count="4" x14ac:knownFonts="1">
    <font>
      <sz val="11"/>
      <color theme="1"/>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164" fontId="0" fillId="0" borderId="0" xfId="0" applyNumberFormat="1"/>
    <xf numFmtId="0" fontId="0" fillId="2" borderId="2" xfId="0" applyFill="1" applyBorder="1"/>
    <xf numFmtId="0" fontId="0" fillId="2" borderId="4" xfId="0" applyFill="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0" xfId="0" quotePrefix="1"/>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8" fontId="0" fillId="0" borderId="1" xfId="0" applyNumberFormat="1" applyBorder="1"/>
    <xf numFmtId="0" fontId="1" fillId="0" borderId="1" xfId="0" applyFont="1" applyBorder="1"/>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0" fontId="0" fillId="3" borderId="0" xfId="0" applyFill="1"/>
    <xf numFmtId="164" fontId="0" fillId="3" borderId="0" xfId="0" applyNumberFormat="1" applyFill="1"/>
    <xf numFmtId="0" fontId="0" fillId="2" borderId="6" xfId="0" applyFill="1" applyBorder="1" applyAlignment="1">
      <alignment horizontal="center"/>
    </xf>
    <xf numFmtId="0" fontId="0" fillId="2" borderId="7" xfId="0" applyFill="1" applyBorder="1" applyAlignment="1">
      <alignment horizontal="center"/>
    </xf>
    <xf numFmtId="164" fontId="0" fillId="2" borderId="8" xfId="0" applyNumberFormat="1" applyFill="1" applyBorder="1" applyAlignment="1">
      <alignment horizontal="center"/>
    </xf>
    <xf numFmtId="164" fontId="0" fillId="0" borderId="4" xfId="0" applyNumberFormat="1" applyBorder="1"/>
    <xf numFmtId="164" fontId="0" fillId="2" borderId="6" xfId="0" applyNumberFormat="1" applyFill="1" applyBorder="1" applyAlignment="1">
      <alignment horizontal="center"/>
    </xf>
    <xf numFmtId="164" fontId="2" fillId="0" borderId="1" xfId="0" applyNumberFormat="1" applyFont="1" applyBorder="1"/>
    <xf numFmtId="164" fontId="2" fillId="3" borderId="2" xfId="0" applyNumberFormat="1" applyFont="1" applyFill="1" applyBorder="1" applyAlignment="1">
      <alignment horizontal="center"/>
    </xf>
    <xf numFmtId="164" fontId="2" fillId="3" borderId="3" xfId="0" applyNumberFormat="1" applyFont="1" applyFill="1" applyBorder="1" applyAlignment="1">
      <alignment horizontal="center"/>
    </xf>
    <xf numFmtId="164" fontId="2" fillId="3" borderId="4" xfId="0" applyNumberFormat="1" applyFont="1" applyFill="1" applyBorder="1" applyAlignment="1">
      <alignment horizont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0" fillId="2" borderId="4" xfId="0" applyFill="1" applyBorder="1" applyAlignment="1">
      <alignment horizontal="left"/>
    </xf>
    <xf numFmtId="164" fontId="3" fillId="3" borderId="0" xfId="1" applyNumberFormat="1" applyFill="1"/>
    <xf numFmtId="0" fontId="3" fillId="0" borderId="0" xfId="1"/>
    <xf numFmtId="0" fontId="0" fillId="3" borderId="1" xfId="0" applyFill="1" applyBorder="1" applyAlignment="1">
      <alignment horizontal="left" wrapText="1"/>
    </xf>
    <xf numFmtId="0" fontId="0" fillId="0" borderId="5" xfId="0" applyBorder="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Cause'!$B$4:$B$14</c:f>
              <c:strCache>
                <c:ptCount val="11"/>
                <c:pt idx="0">
                  <c:v>Other Issues</c:v>
                </c:pt>
                <c:pt idx="1">
                  <c:v>Sev./Vac./SSI/ Pension</c:v>
                </c:pt>
                <c:pt idx="2">
                  <c:v>Other Eligibility</c:v>
                </c:pt>
                <c:pt idx="3">
                  <c:v>Base Period Wage Iss.</c:v>
                </c:pt>
                <c:pt idx="4">
                  <c:v>Dependant Allow</c:v>
                </c:pt>
                <c:pt idx="5">
                  <c:v>ES Registration</c:v>
                </c:pt>
                <c:pt idx="6">
                  <c:v>Separation Issues</c:v>
                </c:pt>
                <c:pt idx="7">
                  <c:v>Able + Available</c:v>
                </c:pt>
                <c:pt idx="8">
                  <c:v>Benefit Year Earnings</c:v>
                </c:pt>
                <c:pt idx="9">
                  <c:v>Work Search</c:v>
                </c:pt>
                <c:pt idx="10">
                  <c:v>OVERPAYMENT RATE</c:v>
                </c:pt>
              </c:strCache>
            </c:strRef>
          </c:cat>
          <c:val>
            <c:numRef>
              <c:f>'Overpayment by Cause'!$C$4:$C$14</c:f>
              <c:numCache>
                <c:formatCode>0.000%</c:formatCode>
                <c:ptCount val="11"/>
                <c:pt idx="0">
                  <c:v>8.8000000000000003E-4</c:v>
                </c:pt>
                <c:pt idx="1">
                  <c:v>1.16E-3</c:v>
                </c:pt>
                <c:pt idx="2">
                  <c:v>1.4400000000000001E-3</c:v>
                </c:pt>
                <c:pt idx="3">
                  <c:v>1.48E-3</c:v>
                </c:pt>
                <c:pt idx="4">
                  <c:v>2.3400000000000001E-3</c:v>
                </c:pt>
                <c:pt idx="5">
                  <c:v>2.47E-3</c:v>
                </c:pt>
                <c:pt idx="6">
                  <c:v>6.1000000000000004E-3</c:v>
                </c:pt>
                <c:pt idx="7">
                  <c:v>9.9500000000000005E-3</c:v>
                </c:pt>
                <c:pt idx="8">
                  <c:v>1.975E-2</c:v>
                </c:pt>
                <c:pt idx="9">
                  <c:v>4.095E-2</c:v>
                </c:pt>
                <c:pt idx="10">
                  <c:v>8.6529999999999996E-2</c:v>
                </c:pt>
              </c:numCache>
            </c:numRef>
          </c:val>
          <c:extLst>
            <c:ext xmlns:c16="http://schemas.microsoft.com/office/drawing/2014/chart" uri="{C3380CC4-5D6E-409C-BE32-E72D297353CC}">
              <c16:uniqueId val="{00000000-EED5-49CF-B33A-E26A1ED6C600}"/>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Cause'!$B$130:$B$140</c:f>
              <c:strCache>
                <c:ptCount val="11"/>
                <c:pt idx="0">
                  <c:v>ES Registration</c:v>
                </c:pt>
                <c:pt idx="1">
                  <c:v>Dependant Allow</c:v>
                </c:pt>
                <c:pt idx="2">
                  <c:v>Base Period Wage Iss.</c:v>
                </c:pt>
                <c:pt idx="3">
                  <c:v>Other Issues</c:v>
                </c:pt>
                <c:pt idx="4">
                  <c:v>Other Eligibility</c:v>
                </c:pt>
                <c:pt idx="5">
                  <c:v>Able + Available</c:v>
                </c:pt>
                <c:pt idx="6">
                  <c:v>Sev./Vac./SSI/ Pension</c:v>
                </c:pt>
                <c:pt idx="7">
                  <c:v>Work Search</c:v>
                </c:pt>
                <c:pt idx="8">
                  <c:v>Benefit Year Earnings</c:v>
                </c:pt>
                <c:pt idx="9">
                  <c:v>Separation Issues</c:v>
                </c:pt>
                <c:pt idx="10">
                  <c:v>OVERPAYMENT RATE</c:v>
                </c:pt>
              </c:strCache>
            </c:strRef>
          </c:cat>
          <c:val>
            <c:numRef>
              <c:f>'Overpayment by Cause'!$C$130:$C$140</c:f>
              <c:numCache>
                <c:formatCode>0.000%</c:formatCode>
                <c:ptCount val="11"/>
                <c:pt idx="0">
                  <c:v>0</c:v>
                </c:pt>
                <c:pt idx="1">
                  <c:v>0</c:v>
                </c:pt>
                <c:pt idx="2">
                  <c:v>8.1999999999999998E-4</c:v>
                </c:pt>
                <c:pt idx="3">
                  <c:v>1.07E-3</c:v>
                </c:pt>
                <c:pt idx="4">
                  <c:v>2.7899999999999999E-3</c:v>
                </c:pt>
                <c:pt idx="5">
                  <c:v>3.8600000000000001E-3</c:v>
                </c:pt>
                <c:pt idx="6">
                  <c:v>3.9100000000000003E-3</c:v>
                </c:pt>
                <c:pt idx="7">
                  <c:v>1.03E-2</c:v>
                </c:pt>
                <c:pt idx="8">
                  <c:v>3.2669999999999998E-2</c:v>
                </c:pt>
                <c:pt idx="9">
                  <c:v>5.1740000000000001E-2</c:v>
                </c:pt>
                <c:pt idx="10">
                  <c:v>0.10715</c:v>
                </c:pt>
              </c:numCache>
            </c:numRef>
          </c:val>
          <c:extLst>
            <c:ext xmlns:c16="http://schemas.microsoft.com/office/drawing/2014/chart" uri="{C3380CC4-5D6E-409C-BE32-E72D297353CC}">
              <c16:uniqueId val="{00000000-0D6F-4FA1-A457-CC44C1220268}"/>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589702336792E-2"/>
          <c:y val="0.2316827443337701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147-4EDC-BB13-6A0FB49B154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147-4EDC-BB13-6A0FB49B154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147-4EDC-BB13-6A0FB49B154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5147-4EDC-BB13-6A0FB49B154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5147-4EDC-BB13-6A0FB49B1542}"/>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147-4EDC-BB13-6A0FB49B1542}"/>
              </c:ext>
            </c:extLst>
          </c:dPt>
          <c:dLbls>
            <c:dLbl>
              <c:idx val="0"/>
              <c:layout>
                <c:manualLayout>
                  <c:x val="-6.5260624896178232E-2"/>
                  <c:y val="-9.76511244927189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47-4EDC-BB13-6A0FB49B1542}"/>
                </c:ext>
              </c:extLst>
            </c:dLbl>
            <c:dLbl>
              <c:idx val="2"/>
              <c:layout>
                <c:manualLayout>
                  <c:x val="4.9743985126859146E-2"/>
                  <c:y val="-3.604850449261747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47-4EDC-BB13-6A0FB49B1542}"/>
                </c:ext>
              </c:extLst>
            </c:dLbl>
            <c:dLbl>
              <c:idx val="3"/>
              <c:layout>
                <c:manualLayout>
                  <c:x val="-0.18073535702223401"/>
                  <c:y val="-0.1327010394917621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47-4EDC-BB13-6A0FB49B154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Cause'!$B$666:$B$671</c:f>
              <c:strCache>
                <c:ptCount val="6"/>
                <c:pt idx="0">
                  <c:v>Base Period Wage Iss.</c:v>
                </c:pt>
                <c:pt idx="1">
                  <c:v>Able + Available</c:v>
                </c:pt>
                <c:pt idx="2">
                  <c:v>Sev./Vac./SSI/ Pension</c:v>
                </c:pt>
                <c:pt idx="3">
                  <c:v>Separation Issues</c:v>
                </c:pt>
                <c:pt idx="4">
                  <c:v>Benefit Year Earnings</c:v>
                </c:pt>
                <c:pt idx="5">
                  <c:v>Work Search</c:v>
                </c:pt>
              </c:strCache>
            </c:strRef>
          </c:cat>
          <c:val>
            <c:numRef>
              <c:f>'Overpayment by Cause'!$D$666:$D$671</c:f>
              <c:numCache>
                <c:formatCode>0.000%</c:formatCode>
                <c:ptCount val="6"/>
                <c:pt idx="0">
                  <c:v>2.3970000000000002E-2</c:v>
                </c:pt>
                <c:pt idx="1">
                  <c:v>4.1599999999999998E-2</c:v>
                </c:pt>
                <c:pt idx="2">
                  <c:v>0.10445</c:v>
                </c:pt>
                <c:pt idx="3">
                  <c:v>0.18768000000000001</c:v>
                </c:pt>
                <c:pt idx="4">
                  <c:v>0.32106000000000001</c:v>
                </c:pt>
                <c:pt idx="5">
                  <c:v>0.32124000000000003</c:v>
                </c:pt>
              </c:numCache>
            </c:numRef>
          </c:val>
          <c:extLst>
            <c:ext xmlns:c16="http://schemas.microsoft.com/office/drawing/2014/chart" uri="{C3380CC4-5D6E-409C-BE32-E72D297353CC}">
              <c16:uniqueId val="{0000000E-5147-4EDC-BB13-6A0FB49B154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316827443337701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E2C-4533-B732-8CEF0DB2DD7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E2C-4533-B732-8CEF0DB2DD7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E2C-4533-B732-8CEF0DB2DD7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E2C-4533-B732-8CEF0DB2DD7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E2C-4533-B732-8CEF0DB2DD7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7E2C-4533-B732-8CEF0DB2DD7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E2C-4533-B732-8CEF0DB2DD7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6FAD-4205-AAC2-1F417F3A68CE}"/>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FAD-4205-AAC2-1F417F3A68CE}"/>
              </c:ext>
            </c:extLst>
          </c:dPt>
          <c:dLbls>
            <c:dLbl>
              <c:idx val="0"/>
              <c:layout>
                <c:manualLayout>
                  <c:x val="-0.43202800559069793"/>
                  <c:y val="5.27183980970992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2C-4533-B732-8CEF0DB2DD73}"/>
                </c:ext>
              </c:extLst>
            </c:dLbl>
            <c:dLbl>
              <c:idx val="1"/>
              <c:layout>
                <c:manualLayout>
                  <c:x val="-0.30895825233952079"/>
                  <c:y val="-5.396607142067635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2C-4533-B732-8CEF0DB2DD73}"/>
                </c:ext>
              </c:extLst>
            </c:dLbl>
            <c:dLbl>
              <c:idx val="2"/>
              <c:layout>
                <c:manualLayout>
                  <c:x val="-0.16212619476378715"/>
                  <c:y val="-9.62887921454138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2C-4533-B732-8CEF0DB2DD73}"/>
                </c:ext>
              </c:extLst>
            </c:dLbl>
            <c:dLbl>
              <c:idx val="3"/>
              <c:layout>
                <c:manualLayout>
                  <c:x val="-1.7803847289956848E-2"/>
                  <c:y val="-9.78107426449071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2C-4533-B732-8CEF0DB2DD7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Cause'!$B$677:$B$685</c:f>
              <c:strCache>
                <c:ptCount val="9"/>
                <c:pt idx="0">
                  <c:v>Other Issues</c:v>
                </c:pt>
                <c:pt idx="1">
                  <c:v>Base Period Wage Iss.</c:v>
                </c:pt>
                <c:pt idx="2">
                  <c:v>Sev./Vac./SSI/ Pension</c:v>
                </c:pt>
                <c:pt idx="3">
                  <c:v>ES Registration</c:v>
                </c:pt>
                <c:pt idx="4">
                  <c:v>Other Eligibility</c:v>
                </c:pt>
                <c:pt idx="5">
                  <c:v>Able + Available</c:v>
                </c:pt>
                <c:pt idx="6">
                  <c:v>Separation Issues</c:v>
                </c:pt>
                <c:pt idx="7">
                  <c:v>Benefit Year Earnings</c:v>
                </c:pt>
                <c:pt idx="8">
                  <c:v>Work Search</c:v>
                </c:pt>
              </c:strCache>
            </c:strRef>
          </c:cat>
          <c:val>
            <c:numRef>
              <c:f>'Overpayment by Cause'!$D$677:$D$685</c:f>
              <c:numCache>
                <c:formatCode>0.000%</c:formatCode>
                <c:ptCount val="9"/>
                <c:pt idx="0">
                  <c:v>6.5300000000000002E-3</c:v>
                </c:pt>
                <c:pt idx="1">
                  <c:v>8.1899999999999994E-3</c:v>
                </c:pt>
                <c:pt idx="2">
                  <c:v>9.7300000000000008E-3</c:v>
                </c:pt>
                <c:pt idx="3">
                  <c:v>1.8079999999999999E-2</c:v>
                </c:pt>
                <c:pt idx="4">
                  <c:v>3.3849999999999998E-2</c:v>
                </c:pt>
                <c:pt idx="5">
                  <c:v>5.8009999999999999E-2</c:v>
                </c:pt>
                <c:pt idx="6">
                  <c:v>9.9080000000000001E-2</c:v>
                </c:pt>
                <c:pt idx="7">
                  <c:v>0.12193</c:v>
                </c:pt>
                <c:pt idx="8">
                  <c:v>0.64459999999999995</c:v>
                </c:pt>
              </c:numCache>
            </c:numRef>
          </c:val>
          <c:extLst>
            <c:ext xmlns:c16="http://schemas.microsoft.com/office/drawing/2014/chart" uri="{C3380CC4-5D6E-409C-BE32-E72D297353CC}">
              <c16:uniqueId val="{0000000C-7E2C-4533-B732-8CEF0DB2DD7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838575656920154E-2"/>
          <c:y val="0.2325108707685099"/>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02-4870-9EAC-0FF5C7CB5C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02-4870-9EAC-0FF5C7CB5C1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02-4870-9EAC-0FF5C7CB5C1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02-4870-9EAC-0FF5C7CB5C1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02-4870-9EAC-0FF5C7CB5C1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02-4870-9EAC-0FF5C7CB5C1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502-4870-9EAC-0FF5C7CB5C14}"/>
              </c:ext>
            </c:extLst>
          </c:dPt>
          <c:dLbls>
            <c:dLbl>
              <c:idx val="0"/>
              <c:layout>
                <c:manualLayout>
                  <c:x val="-0.35035158213617029"/>
                  <c:y val="-6.238808741671493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02-4870-9EAC-0FF5C7CB5C14}"/>
                </c:ext>
              </c:extLst>
            </c:dLbl>
            <c:dLbl>
              <c:idx val="1"/>
              <c:layout>
                <c:manualLayout>
                  <c:x val="-0.18454866549792731"/>
                  <c:y val="-8.06371888001202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02-4870-9EAC-0FF5C7CB5C14}"/>
                </c:ext>
              </c:extLst>
            </c:dLbl>
            <c:dLbl>
              <c:idx val="5"/>
              <c:layout>
                <c:manualLayout>
                  <c:x val="8.2862382598985748E-2"/>
                  <c:y val="1.828049217219839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02-4870-9EAC-0FF5C7CB5C1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Cause'!$B$693:$B$699</c:f>
              <c:strCache>
                <c:ptCount val="7"/>
                <c:pt idx="0">
                  <c:v>Sev./Vac./SSI/ Pension</c:v>
                </c:pt>
                <c:pt idx="1">
                  <c:v>Base Period Wage Iss.</c:v>
                </c:pt>
                <c:pt idx="2">
                  <c:v>Other Eligibility</c:v>
                </c:pt>
                <c:pt idx="3">
                  <c:v>Able + Available</c:v>
                </c:pt>
                <c:pt idx="4">
                  <c:v>Separation Issues</c:v>
                </c:pt>
                <c:pt idx="5">
                  <c:v>Benefit Year Earnings</c:v>
                </c:pt>
                <c:pt idx="6">
                  <c:v>Work Search</c:v>
                </c:pt>
              </c:strCache>
            </c:strRef>
          </c:cat>
          <c:val>
            <c:numRef>
              <c:f>'Overpayment by Cause'!$D$693:$D$699</c:f>
              <c:numCache>
                <c:formatCode>0.000%</c:formatCode>
                <c:ptCount val="7"/>
                <c:pt idx="0">
                  <c:v>1.5900000000000001E-3</c:v>
                </c:pt>
                <c:pt idx="1">
                  <c:v>1.91E-3</c:v>
                </c:pt>
                <c:pt idx="2">
                  <c:v>7.6899999999999998E-3</c:v>
                </c:pt>
                <c:pt idx="3">
                  <c:v>2.5350000000000001E-2</c:v>
                </c:pt>
                <c:pt idx="4">
                  <c:v>4.3139999999999998E-2</c:v>
                </c:pt>
                <c:pt idx="5">
                  <c:v>0.11672</c:v>
                </c:pt>
                <c:pt idx="6">
                  <c:v>0.80359999999999998</c:v>
                </c:pt>
              </c:numCache>
            </c:numRef>
          </c:val>
          <c:extLst>
            <c:ext xmlns:c16="http://schemas.microsoft.com/office/drawing/2014/chart" uri="{C3380CC4-5D6E-409C-BE32-E72D297353CC}">
              <c16:uniqueId val="{00000012-8502-4870-9EAC-0FF5C7CB5C1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D4-49C0-B146-87C429B60D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D4-49C0-B146-87C429B60D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D4-49C0-B146-87C429B60D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D4-49C0-B146-87C429B60D5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D4-49C0-B146-87C429B60D5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0DD4-49C0-B146-87C429B60D5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0DD4-49C0-B146-87C429B60D5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6DE-42BB-8BDB-B2EF445ED514}"/>
              </c:ext>
            </c:extLst>
          </c:dPt>
          <c:dLbls>
            <c:dLbl>
              <c:idx val="3"/>
              <c:layout>
                <c:manualLayout>
                  <c:x val="4.2141875297401793E-2"/>
                  <c:y val="-8.91403017812870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D4-49C0-B146-87C429B60D5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Cause'!$B$706:$B$713</c:f>
              <c:strCache>
                <c:ptCount val="8"/>
                <c:pt idx="0">
                  <c:v>Sev./Vac./SSI/ Pension</c:v>
                </c:pt>
                <c:pt idx="1">
                  <c:v>Base Period Wage Iss.</c:v>
                </c:pt>
                <c:pt idx="2">
                  <c:v>Able + Available</c:v>
                </c:pt>
                <c:pt idx="3">
                  <c:v>Work Search</c:v>
                </c:pt>
                <c:pt idx="4">
                  <c:v>Other Eligibility</c:v>
                </c:pt>
                <c:pt idx="5">
                  <c:v>Other Issues</c:v>
                </c:pt>
                <c:pt idx="6">
                  <c:v>Separation Issues</c:v>
                </c:pt>
                <c:pt idx="7">
                  <c:v>Benefit Year Earnings</c:v>
                </c:pt>
              </c:strCache>
            </c:strRef>
          </c:cat>
          <c:val>
            <c:numRef>
              <c:f>'Overpayment by Cause'!$D$706:$D$713</c:f>
              <c:numCache>
                <c:formatCode>0.000%</c:formatCode>
                <c:ptCount val="8"/>
                <c:pt idx="0">
                  <c:v>3.4299999999999999E-3</c:v>
                </c:pt>
                <c:pt idx="1">
                  <c:v>1.1990000000000001E-2</c:v>
                </c:pt>
                <c:pt idx="2">
                  <c:v>2.1839999999999998E-2</c:v>
                </c:pt>
                <c:pt idx="3">
                  <c:v>2.9729999999999999E-2</c:v>
                </c:pt>
                <c:pt idx="4">
                  <c:v>3.202E-2</c:v>
                </c:pt>
                <c:pt idx="5">
                  <c:v>6.5960000000000005E-2</c:v>
                </c:pt>
                <c:pt idx="6">
                  <c:v>0.31968000000000002</c:v>
                </c:pt>
                <c:pt idx="7">
                  <c:v>0.51534000000000002</c:v>
                </c:pt>
              </c:numCache>
            </c:numRef>
          </c:val>
          <c:extLst>
            <c:ext xmlns:c16="http://schemas.microsoft.com/office/drawing/2014/chart" uri="{C3380CC4-5D6E-409C-BE32-E72D297353CC}">
              <c16:uniqueId val="{0000000E-0DD4-49C0-B146-87C429B60D5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639833276307"/>
          <c:y val="0.2316824146632506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D11-4174-9610-AA5B42C559C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D11-4174-9610-AA5B42C559C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D11-4174-9610-AA5B42C559C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D11-4174-9610-AA5B42C559C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D11-4174-9610-AA5B42C559C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D11-4174-9610-AA5B42C559C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D11-4174-9610-AA5B42C559C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D11-4174-9610-AA5B42C559C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DBA-4F23-8C70-7F171DE1BC9B}"/>
              </c:ext>
            </c:extLst>
          </c:dPt>
          <c:dLbls>
            <c:dLbl>
              <c:idx val="0"/>
              <c:layout>
                <c:manualLayout>
                  <c:x val="-0.19047259778217956"/>
                  <c:y val="-9.083907265246436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11-4174-9610-AA5B42C559C6}"/>
                </c:ext>
              </c:extLst>
            </c:dLbl>
            <c:dLbl>
              <c:idx val="1"/>
              <c:layout>
                <c:manualLayout>
                  <c:x val="-7.0995226349649915E-2"/>
                  <c:y val="-9.35637385161770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11-4174-9610-AA5B42C559C6}"/>
                </c:ext>
              </c:extLst>
            </c:dLbl>
            <c:dLbl>
              <c:idx val="2"/>
              <c:layout>
                <c:manualLayout>
                  <c:x val="7.0254658660505634E-2"/>
                  <c:y val="-0.1034463375985438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11-4174-9610-AA5B42C559C6}"/>
                </c:ext>
              </c:extLst>
            </c:dLbl>
            <c:dLbl>
              <c:idx val="3"/>
              <c:layout>
                <c:manualLayout>
                  <c:x val="0.17462594934181677"/>
                  <c:y val="-7.8690066468974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11-4174-9610-AA5B42C559C6}"/>
                </c:ext>
              </c:extLst>
            </c:dLbl>
            <c:dLbl>
              <c:idx val="4"/>
              <c:layout>
                <c:manualLayout>
                  <c:x val="7.9957926401646132E-2"/>
                  <c:y val="-2.763326083290675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11-4174-9610-AA5B42C559C6}"/>
                </c:ext>
              </c:extLst>
            </c:dLbl>
            <c:dLbl>
              <c:idx val="5"/>
              <c:layout>
                <c:manualLayout>
                  <c:x val="1.9336604008507476E-2"/>
                  <c:y val="2.2652914899030797E-2"/>
                </c:manualLayout>
              </c:layout>
              <c:showLegendKey val="0"/>
              <c:showVal val="1"/>
              <c:showCatName val="1"/>
              <c:showSerName val="0"/>
              <c:showPercent val="0"/>
              <c:showBubbleSize val="0"/>
              <c:extLst>
                <c:ext xmlns:c15="http://schemas.microsoft.com/office/drawing/2012/chart" uri="{CE6537A1-D6FC-4f65-9D91-7224C49458BB}">
                  <c15:layout>
                    <c:manualLayout>
                      <c:w val="0.13428365132299538"/>
                      <c:h val="0.19617594218731027"/>
                    </c:manualLayout>
                  </c15:layout>
                </c:ext>
                <c:ext xmlns:c16="http://schemas.microsoft.com/office/drawing/2014/chart" uri="{C3380CC4-5D6E-409C-BE32-E72D297353CC}">
                  <c16:uniqueId val="{0000000B-DD11-4174-9610-AA5B42C559C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Cause'!$B$719:$B$727</c:f>
              <c:strCache>
                <c:ptCount val="9"/>
                <c:pt idx="0">
                  <c:v>Base Period Wage Iss.</c:v>
                </c:pt>
                <c:pt idx="1">
                  <c:v>Able + Available</c:v>
                </c:pt>
                <c:pt idx="2">
                  <c:v>Sev./Vac./SSI/ Pension</c:v>
                </c:pt>
                <c:pt idx="3">
                  <c:v>Other Issues</c:v>
                </c:pt>
                <c:pt idx="4">
                  <c:v>Work Search</c:v>
                </c:pt>
                <c:pt idx="5">
                  <c:v>Separation Issues</c:v>
                </c:pt>
                <c:pt idx="6">
                  <c:v>Other Eligibility</c:v>
                </c:pt>
                <c:pt idx="7">
                  <c:v>Benefit Year Earnings</c:v>
                </c:pt>
                <c:pt idx="8">
                  <c:v>ES Registration</c:v>
                </c:pt>
              </c:strCache>
            </c:strRef>
          </c:cat>
          <c:val>
            <c:numRef>
              <c:f>'Overpayment by Cause'!$D$719:$D$727</c:f>
              <c:numCache>
                <c:formatCode>0.000%</c:formatCode>
                <c:ptCount val="9"/>
                <c:pt idx="0">
                  <c:v>3.79E-3</c:v>
                </c:pt>
                <c:pt idx="1">
                  <c:v>2.9389999999999999E-2</c:v>
                </c:pt>
                <c:pt idx="2">
                  <c:v>3.2340000000000001E-2</c:v>
                </c:pt>
                <c:pt idx="3">
                  <c:v>5.1499999999999997E-2</c:v>
                </c:pt>
                <c:pt idx="4">
                  <c:v>7.1510000000000004E-2</c:v>
                </c:pt>
                <c:pt idx="5">
                  <c:v>0.10836999999999999</c:v>
                </c:pt>
                <c:pt idx="6">
                  <c:v>0.1174</c:v>
                </c:pt>
                <c:pt idx="7">
                  <c:v>0.16209999999999999</c:v>
                </c:pt>
                <c:pt idx="8">
                  <c:v>0.42360999999999999</c:v>
                </c:pt>
              </c:numCache>
            </c:numRef>
          </c:val>
          <c:extLst>
            <c:ext xmlns:c16="http://schemas.microsoft.com/office/drawing/2014/chart" uri="{C3380CC4-5D6E-409C-BE32-E72D297353CC}">
              <c16:uniqueId val="{00000010-DD11-4174-9610-AA5B42C559C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Cause'!$B$144:$B$154</c:f>
              <c:strCache>
                <c:ptCount val="11"/>
                <c:pt idx="0">
                  <c:v>Able + Available</c:v>
                </c:pt>
                <c:pt idx="1">
                  <c:v>ES Registration</c:v>
                </c:pt>
                <c:pt idx="2">
                  <c:v>Dependant Allow</c:v>
                </c:pt>
                <c:pt idx="3">
                  <c:v>Other Eligibility</c:v>
                </c:pt>
                <c:pt idx="4">
                  <c:v>Sev./Vac./SSI/ Pension</c:v>
                </c:pt>
                <c:pt idx="5">
                  <c:v>Base Period Wage Iss.</c:v>
                </c:pt>
                <c:pt idx="6">
                  <c:v>Separation Issues</c:v>
                </c:pt>
                <c:pt idx="7">
                  <c:v>Other Issues</c:v>
                </c:pt>
                <c:pt idx="8">
                  <c:v>Benefit Year Earnings</c:v>
                </c:pt>
                <c:pt idx="9">
                  <c:v>Work Search</c:v>
                </c:pt>
                <c:pt idx="10">
                  <c:v>OVERPAYMENT RATE</c:v>
                </c:pt>
              </c:strCache>
            </c:strRef>
          </c:cat>
          <c:val>
            <c:numRef>
              <c:f>'Overpayment by Cause'!$C$144:$C$154</c:f>
              <c:numCache>
                <c:formatCode>0.000%</c:formatCode>
                <c:ptCount val="11"/>
                <c:pt idx="0">
                  <c:v>0</c:v>
                </c:pt>
                <c:pt idx="1">
                  <c:v>0</c:v>
                </c:pt>
                <c:pt idx="2">
                  <c:v>0</c:v>
                </c:pt>
                <c:pt idx="3">
                  <c:v>7.5000000000000002E-4</c:v>
                </c:pt>
                <c:pt idx="4">
                  <c:v>1.06E-3</c:v>
                </c:pt>
                <c:pt idx="5">
                  <c:v>2.6900000000000001E-3</c:v>
                </c:pt>
                <c:pt idx="6">
                  <c:v>5.9899999999999997E-3</c:v>
                </c:pt>
                <c:pt idx="7">
                  <c:v>6.8900000000000003E-3</c:v>
                </c:pt>
                <c:pt idx="8">
                  <c:v>9.7800000000000005E-3</c:v>
                </c:pt>
                <c:pt idx="9">
                  <c:v>1.179E-2</c:v>
                </c:pt>
                <c:pt idx="10">
                  <c:v>3.8960000000000002E-2</c:v>
                </c:pt>
              </c:numCache>
            </c:numRef>
          </c:val>
          <c:extLst>
            <c:ext xmlns:c16="http://schemas.microsoft.com/office/drawing/2014/chart" uri="{C3380CC4-5D6E-409C-BE32-E72D297353CC}">
              <c16:uniqueId val="{00000000-63EF-4C18-9B82-9A265D5FECE2}"/>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Cause'!$B$158:$B$168</c:f>
              <c:strCache>
                <c:ptCount val="11"/>
                <c:pt idx="0">
                  <c:v>ES Registration</c:v>
                </c:pt>
                <c:pt idx="1">
                  <c:v>Other Eligibility</c:v>
                </c:pt>
                <c:pt idx="2">
                  <c:v>Other Issues</c:v>
                </c:pt>
                <c:pt idx="3">
                  <c:v>Dependant Allow</c:v>
                </c:pt>
                <c:pt idx="4">
                  <c:v>Base Period Wage Iss.</c:v>
                </c:pt>
                <c:pt idx="5">
                  <c:v>Sev./Vac./SSI/ Pension</c:v>
                </c:pt>
                <c:pt idx="6">
                  <c:v>Able + Available</c:v>
                </c:pt>
                <c:pt idx="7">
                  <c:v>Work Search</c:v>
                </c:pt>
                <c:pt idx="8">
                  <c:v>Separation Issues</c:v>
                </c:pt>
                <c:pt idx="9">
                  <c:v>Benefit Year Earnings</c:v>
                </c:pt>
                <c:pt idx="10">
                  <c:v>OVERPAYMENT RATE</c:v>
                </c:pt>
              </c:strCache>
            </c:strRef>
          </c:cat>
          <c:val>
            <c:numRef>
              <c:f>'Overpayment by Cause'!$C$158:$C$168</c:f>
              <c:numCache>
                <c:formatCode>0.000%</c:formatCode>
                <c:ptCount val="11"/>
                <c:pt idx="0">
                  <c:v>0</c:v>
                </c:pt>
                <c:pt idx="1">
                  <c:v>0</c:v>
                </c:pt>
                <c:pt idx="2">
                  <c:v>0</c:v>
                </c:pt>
                <c:pt idx="3">
                  <c:v>0</c:v>
                </c:pt>
                <c:pt idx="4">
                  <c:v>8.8999999999999995E-4</c:v>
                </c:pt>
                <c:pt idx="5">
                  <c:v>1.15E-3</c:v>
                </c:pt>
                <c:pt idx="6">
                  <c:v>2.5100000000000001E-3</c:v>
                </c:pt>
                <c:pt idx="7">
                  <c:v>3.0500000000000002E-3</c:v>
                </c:pt>
                <c:pt idx="8">
                  <c:v>8.8699999999999994E-3</c:v>
                </c:pt>
                <c:pt idx="9">
                  <c:v>1.512E-2</c:v>
                </c:pt>
                <c:pt idx="10">
                  <c:v>3.1600000000000003E-2</c:v>
                </c:pt>
              </c:numCache>
            </c:numRef>
          </c:val>
          <c:extLst>
            <c:ext xmlns:c16="http://schemas.microsoft.com/office/drawing/2014/chart" uri="{C3380CC4-5D6E-409C-BE32-E72D297353CC}">
              <c16:uniqueId val="{00000000-12A7-499A-A613-0DEC8CB7F3DB}"/>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Cause'!$B$172:$B$182</c:f>
              <c:strCache>
                <c:ptCount val="11"/>
                <c:pt idx="0">
                  <c:v>ES Registration</c:v>
                </c:pt>
                <c:pt idx="1">
                  <c:v>Other Eligibility</c:v>
                </c:pt>
                <c:pt idx="2">
                  <c:v>Dependant Allow</c:v>
                </c:pt>
                <c:pt idx="3">
                  <c:v>Other Issues</c:v>
                </c:pt>
                <c:pt idx="4">
                  <c:v>Base Period Wage Iss.</c:v>
                </c:pt>
                <c:pt idx="5">
                  <c:v>Sev./Vac./SSI/ Pension</c:v>
                </c:pt>
                <c:pt idx="6">
                  <c:v>Able + Available</c:v>
                </c:pt>
                <c:pt idx="7">
                  <c:v>Work Search</c:v>
                </c:pt>
                <c:pt idx="8">
                  <c:v>Separation Issues</c:v>
                </c:pt>
                <c:pt idx="9">
                  <c:v>Benefit Year Earnings</c:v>
                </c:pt>
                <c:pt idx="10">
                  <c:v>OVERPAYMENT RATE</c:v>
                </c:pt>
              </c:strCache>
            </c:strRef>
          </c:cat>
          <c:val>
            <c:numRef>
              <c:f>'Overpayment by Cause'!$C$172:$C$182</c:f>
              <c:numCache>
                <c:formatCode>0.000%</c:formatCode>
                <c:ptCount val="11"/>
                <c:pt idx="0">
                  <c:v>0</c:v>
                </c:pt>
                <c:pt idx="1">
                  <c:v>1.41E-3</c:v>
                </c:pt>
                <c:pt idx="2">
                  <c:v>2.7699999999999999E-3</c:v>
                </c:pt>
                <c:pt idx="3">
                  <c:v>3.0899999999999999E-3</c:v>
                </c:pt>
                <c:pt idx="4">
                  <c:v>4.0299999999999997E-3</c:v>
                </c:pt>
                <c:pt idx="5">
                  <c:v>6.8199999999999997E-3</c:v>
                </c:pt>
                <c:pt idx="6">
                  <c:v>7.4799999999999997E-3</c:v>
                </c:pt>
                <c:pt idx="7">
                  <c:v>1.259E-2</c:v>
                </c:pt>
                <c:pt idx="8">
                  <c:v>1.46E-2</c:v>
                </c:pt>
                <c:pt idx="9">
                  <c:v>3.7999999999999999E-2</c:v>
                </c:pt>
                <c:pt idx="10">
                  <c:v>9.0789999999999996E-2</c:v>
                </c:pt>
              </c:numCache>
            </c:numRef>
          </c:val>
          <c:extLst>
            <c:ext xmlns:c16="http://schemas.microsoft.com/office/drawing/2014/chart" uri="{C3380CC4-5D6E-409C-BE32-E72D297353CC}">
              <c16:uniqueId val="{00000000-C40B-4C41-AF89-522CAA020860}"/>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Cause'!$B$186:$B$196</c:f>
              <c:strCache>
                <c:ptCount val="11"/>
                <c:pt idx="0">
                  <c:v>ES Registration</c:v>
                </c:pt>
                <c:pt idx="1">
                  <c:v>Dependant Allow</c:v>
                </c:pt>
                <c:pt idx="2">
                  <c:v>Other Eligibility</c:v>
                </c:pt>
                <c:pt idx="3">
                  <c:v>Other Issues</c:v>
                </c:pt>
                <c:pt idx="4">
                  <c:v>Base Period Wage Iss.</c:v>
                </c:pt>
                <c:pt idx="5">
                  <c:v>Sev./Vac./SSI/ Pension</c:v>
                </c:pt>
                <c:pt idx="6">
                  <c:v>Able + Available</c:v>
                </c:pt>
                <c:pt idx="7">
                  <c:v>Separation Issues</c:v>
                </c:pt>
                <c:pt idx="8">
                  <c:v>Benefit Year Earnings</c:v>
                </c:pt>
                <c:pt idx="9">
                  <c:v>Work Search</c:v>
                </c:pt>
                <c:pt idx="10">
                  <c:v>OVERPAYMENT RATE</c:v>
                </c:pt>
              </c:strCache>
            </c:strRef>
          </c:cat>
          <c:val>
            <c:numRef>
              <c:f>'Overpayment by Cause'!$C$186:$C$196</c:f>
              <c:numCache>
                <c:formatCode>0.000%</c:formatCode>
                <c:ptCount val="11"/>
                <c:pt idx="0">
                  <c:v>0</c:v>
                </c:pt>
                <c:pt idx="1">
                  <c:v>0</c:v>
                </c:pt>
                <c:pt idx="2">
                  <c:v>7.6999999999999996E-4</c:v>
                </c:pt>
                <c:pt idx="3">
                  <c:v>1E-3</c:v>
                </c:pt>
                <c:pt idx="4">
                  <c:v>3.1900000000000001E-3</c:v>
                </c:pt>
                <c:pt idx="5">
                  <c:v>3.8700000000000002E-3</c:v>
                </c:pt>
                <c:pt idx="6">
                  <c:v>6.45E-3</c:v>
                </c:pt>
                <c:pt idx="7">
                  <c:v>8.4700000000000001E-3</c:v>
                </c:pt>
                <c:pt idx="8">
                  <c:v>2.8139999999999998E-2</c:v>
                </c:pt>
                <c:pt idx="9">
                  <c:v>7.0459999999999995E-2</c:v>
                </c:pt>
                <c:pt idx="10">
                  <c:v>0.12236</c:v>
                </c:pt>
              </c:numCache>
            </c:numRef>
          </c:val>
          <c:extLst>
            <c:ext xmlns:c16="http://schemas.microsoft.com/office/drawing/2014/chart" uri="{C3380CC4-5D6E-409C-BE32-E72D297353CC}">
              <c16:uniqueId val="{00000000-9083-4F92-B323-6C2A107998EC}"/>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Cause'!$B$200:$B$210</c:f>
              <c:strCache>
                <c:ptCount val="11"/>
                <c:pt idx="0">
                  <c:v>ES Registration</c:v>
                </c:pt>
                <c:pt idx="1">
                  <c:v>Other Issues</c:v>
                </c:pt>
                <c:pt idx="2">
                  <c:v>Other Eligibility</c:v>
                </c:pt>
                <c:pt idx="3">
                  <c:v>Base Period Wage Iss.</c:v>
                </c:pt>
                <c:pt idx="4">
                  <c:v>Sev./Vac./SSI/ Pension</c:v>
                </c:pt>
                <c:pt idx="5">
                  <c:v>Dependant Allow</c:v>
                </c:pt>
                <c:pt idx="6">
                  <c:v>Able + Available</c:v>
                </c:pt>
                <c:pt idx="7">
                  <c:v>Work Search</c:v>
                </c:pt>
                <c:pt idx="8">
                  <c:v>Separation Issues</c:v>
                </c:pt>
                <c:pt idx="9">
                  <c:v>Benefit Year Earnings</c:v>
                </c:pt>
                <c:pt idx="10">
                  <c:v>OVERPAYMENT RATE</c:v>
                </c:pt>
              </c:strCache>
            </c:strRef>
          </c:cat>
          <c:val>
            <c:numRef>
              <c:f>'Overpayment by Cause'!$C$200:$C$210</c:f>
              <c:numCache>
                <c:formatCode>0.000%</c:formatCode>
                <c:ptCount val="11"/>
                <c:pt idx="0">
                  <c:v>0</c:v>
                </c:pt>
                <c:pt idx="1">
                  <c:v>3.6000000000000002E-4</c:v>
                </c:pt>
                <c:pt idx="2">
                  <c:v>8.4000000000000003E-4</c:v>
                </c:pt>
                <c:pt idx="3">
                  <c:v>1.2899999999999999E-3</c:v>
                </c:pt>
                <c:pt idx="4">
                  <c:v>1.34E-3</c:v>
                </c:pt>
                <c:pt idx="5">
                  <c:v>2.5100000000000001E-3</c:v>
                </c:pt>
                <c:pt idx="6">
                  <c:v>4.1999999999999997E-3</c:v>
                </c:pt>
                <c:pt idx="7">
                  <c:v>2.07E-2</c:v>
                </c:pt>
                <c:pt idx="8">
                  <c:v>2.2370000000000001E-2</c:v>
                </c:pt>
                <c:pt idx="9">
                  <c:v>5.1619999999999999E-2</c:v>
                </c:pt>
                <c:pt idx="10">
                  <c:v>0.10521999999999999</c:v>
                </c:pt>
              </c:numCache>
            </c:numRef>
          </c:val>
          <c:extLst>
            <c:ext xmlns:c16="http://schemas.microsoft.com/office/drawing/2014/chart" uri="{C3380CC4-5D6E-409C-BE32-E72D297353CC}">
              <c16:uniqueId val="{00000000-D590-4EE0-B240-9A258F6BCE5D}"/>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Cause'!$B$214:$B$224</c:f>
              <c:strCache>
                <c:ptCount val="11"/>
                <c:pt idx="0">
                  <c:v>Dependant Allow</c:v>
                </c:pt>
                <c:pt idx="1">
                  <c:v>Base Period Wage Iss.</c:v>
                </c:pt>
                <c:pt idx="2">
                  <c:v>Other Issues</c:v>
                </c:pt>
                <c:pt idx="3">
                  <c:v>Able + Available</c:v>
                </c:pt>
                <c:pt idx="4">
                  <c:v>Sev./Vac./SSI/ Pension</c:v>
                </c:pt>
                <c:pt idx="5">
                  <c:v>Work Search</c:v>
                </c:pt>
                <c:pt idx="6">
                  <c:v>Other Eligibility</c:v>
                </c:pt>
                <c:pt idx="7">
                  <c:v>ES Registration</c:v>
                </c:pt>
                <c:pt idx="8">
                  <c:v>Separation Issues</c:v>
                </c:pt>
                <c:pt idx="9">
                  <c:v>Benefit Year Earnings</c:v>
                </c:pt>
                <c:pt idx="10">
                  <c:v>OVERPAYMENT RATE</c:v>
                </c:pt>
              </c:strCache>
            </c:strRef>
          </c:cat>
          <c:val>
            <c:numRef>
              <c:f>'Overpayment by Cause'!$C$214:$C$224</c:f>
              <c:numCache>
                <c:formatCode>0.000%</c:formatCode>
                <c:ptCount val="11"/>
                <c:pt idx="0">
                  <c:v>0</c:v>
                </c:pt>
                <c:pt idx="1">
                  <c:v>1.2899999999999999E-3</c:v>
                </c:pt>
                <c:pt idx="2">
                  <c:v>1.5900000000000001E-3</c:v>
                </c:pt>
                <c:pt idx="3">
                  <c:v>3.1900000000000001E-3</c:v>
                </c:pt>
                <c:pt idx="4">
                  <c:v>3.2000000000000002E-3</c:v>
                </c:pt>
                <c:pt idx="5">
                  <c:v>5.5199999999999997E-3</c:v>
                </c:pt>
                <c:pt idx="6">
                  <c:v>7.2199999999999999E-3</c:v>
                </c:pt>
                <c:pt idx="7">
                  <c:v>1.091E-2</c:v>
                </c:pt>
                <c:pt idx="8">
                  <c:v>1.494E-2</c:v>
                </c:pt>
                <c:pt idx="9">
                  <c:v>3.8809999999999997E-2</c:v>
                </c:pt>
                <c:pt idx="10">
                  <c:v>8.6679999999999993E-2</c:v>
                </c:pt>
              </c:numCache>
            </c:numRef>
          </c:val>
          <c:extLst>
            <c:ext xmlns:c16="http://schemas.microsoft.com/office/drawing/2014/chart" uri="{C3380CC4-5D6E-409C-BE32-E72D297353CC}">
              <c16:uniqueId val="{00000000-F0B5-4FA7-9BAF-CBECAB9D709B}"/>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Cause'!$B$228:$B$238</c:f>
              <c:strCache>
                <c:ptCount val="11"/>
                <c:pt idx="0">
                  <c:v>Dependant Allow</c:v>
                </c:pt>
                <c:pt idx="1">
                  <c:v>Base Period Wage Iss.</c:v>
                </c:pt>
                <c:pt idx="2">
                  <c:v>ES Registration</c:v>
                </c:pt>
                <c:pt idx="3">
                  <c:v>Other Issues</c:v>
                </c:pt>
                <c:pt idx="4">
                  <c:v>Sev./Vac./SSI/ Pension</c:v>
                </c:pt>
                <c:pt idx="5">
                  <c:v>Able + Available</c:v>
                </c:pt>
                <c:pt idx="6">
                  <c:v>Other Eligibility</c:v>
                </c:pt>
                <c:pt idx="7">
                  <c:v>Separation Issues</c:v>
                </c:pt>
                <c:pt idx="8">
                  <c:v>Benefit Year Earnings</c:v>
                </c:pt>
                <c:pt idx="9">
                  <c:v>Work Search</c:v>
                </c:pt>
                <c:pt idx="10">
                  <c:v>OVERPAYMENT RATE</c:v>
                </c:pt>
              </c:strCache>
            </c:strRef>
          </c:cat>
          <c:val>
            <c:numRef>
              <c:f>'Overpayment by Cause'!$C$228:$C$238</c:f>
              <c:numCache>
                <c:formatCode>0.000%</c:formatCode>
                <c:ptCount val="11"/>
                <c:pt idx="0">
                  <c:v>0</c:v>
                </c:pt>
                <c:pt idx="1">
                  <c:v>2.2000000000000001E-4</c:v>
                </c:pt>
                <c:pt idx="2">
                  <c:v>3.5E-4</c:v>
                </c:pt>
                <c:pt idx="3">
                  <c:v>8.9999999999999998E-4</c:v>
                </c:pt>
                <c:pt idx="4">
                  <c:v>2.0600000000000002E-3</c:v>
                </c:pt>
                <c:pt idx="5">
                  <c:v>2.7899999999999999E-3</c:v>
                </c:pt>
                <c:pt idx="6">
                  <c:v>4.4200000000000003E-3</c:v>
                </c:pt>
                <c:pt idx="7">
                  <c:v>1.6E-2</c:v>
                </c:pt>
                <c:pt idx="8">
                  <c:v>3.2689999999999997E-2</c:v>
                </c:pt>
                <c:pt idx="9">
                  <c:v>0.12839999999999999</c:v>
                </c:pt>
                <c:pt idx="10">
                  <c:v>0.18784000000000001</c:v>
                </c:pt>
              </c:numCache>
            </c:numRef>
          </c:val>
          <c:extLst>
            <c:ext xmlns:c16="http://schemas.microsoft.com/office/drawing/2014/chart" uri="{C3380CC4-5D6E-409C-BE32-E72D297353CC}">
              <c16:uniqueId val="{00000000-42C9-44D9-A2A6-BC5BF7CD5A9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Cause'!$B$242:$B$252</c:f>
              <c:strCache>
                <c:ptCount val="11"/>
                <c:pt idx="0">
                  <c:v>Dependant Allow</c:v>
                </c:pt>
                <c:pt idx="1">
                  <c:v>Base Period Wage Iss.</c:v>
                </c:pt>
                <c:pt idx="2">
                  <c:v>Sev./Vac./SSI/ Pension</c:v>
                </c:pt>
                <c:pt idx="3">
                  <c:v>Other Eligibility</c:v>
                </c:pt>
                <c:pt idx="4">
                  <c:v>Other Issues</c:v>
                </c:pt>
                <c:pt idx="5">
                  <c:v>Able + Available</c:v>
                </c:pt>
                <c:pt idx="6">
                  <c:v>Work Search</c:v>
                </c:pt>
                <c:pt idx="7">
                  <c:v>Separation Issues</c:v>
                </c:pt>
                <c:pt idx="8">
                  <c:v>Benefit Year Earnings</c:v>
                </c:pt>
                <c:pt idx="9">
                  <c:v>ES Registration</c:v>
                </c:pt>
                <c:pt idx="10">
                  <c:v>OVERPAYMENT RATE</c:v>
                </c:pt>
              </c:strCache>
            </c:strRef>
          </c:cat>
          <c:val>
            <c:numRef>
              <c:f>'Overpayment by Cause'!$C$242:$C$252</c:f>
              <c:numCache>
                <c:formatCode>0.000%</c:formatCode>
                <c:ptCount val="11"/>
                <c:pt idx="0">
                  <c:v>0</c:v>
                </c:pt>
                <c:pt idx="1">
                  <c:v>9.0000000000000006E-5</c:v>
                </c:pt>
                <c:pt idx="2">
                  <c:v>7.2000000000000005E-4</c:v>
                </c:pt>
                <c:pt idx="3">
                  <c:v>1.89E-3</c:v>
                </c:pt>
                <c:pt idx="4">
                  <c:v>2.3600000000000001E-3</c:v>
                </c:pt>
                <c:pt idx="5">
                  <c:v>3.4399999999999999E-3</c:v>
                </c:pt>
                <c:pt idx="6">
                  <c:v>1.3520000000000001E-2</c:v>
                </c:pt>
                <c:pt idx="7">
                  <c:v>1.703E-2</c:v>
                </c:pt>
                <c:pt idx="8">
                  <c:v>1.9779999999999999E-2</c:v>
                </c:pt>
                <c:pt idx="9">
                  <c:v>0.11346000000000001</c:v>
                </c:pt>
                <c:pt idx="10">
                  <c:v>0.17227999999999999</c:v>
                </c:pt>
              </c:numCache>
            </c:numRef>
          </c:val>
          <c:extLst>
            <c:ext xmlns:c16="http://schemas.microsoft.com/office/drawing/2014/chart" uri="{C3380CC4-5D6E-409C-BE32-E72D297353CC}">
              <c16:uniqueId val="{00000000-52F5-4507-A74D-58CC8AF244E0}"/>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Cause'!$B$256:$B$266</c:f>
              <c:strCache>
                <c:ptCount val="11"/>
                <c:pt idx="0">
                  <c:v>Work Search</c:v>
                </c:pt>
                <c:pt idx="1">
                  <c:v>ES Registration</c:v>
                </c:pt>
                <c:pt idx="2">
                  <c:v>Dependant Allow</c:v>
                </c:pt>
                <c:pt idx="3">
                  <c:v>Base Period Wage Iss.</c:v>
                </c:pt>
                <c:pt idx="4">
                  <c:v>Other Eligibility</c:v>
                </c:pt>
                <c:pt idx="5">
                  <c:v>Able + Available</c:v>
                </c:pt>
                <c:pt idx="6">
                  <c:v>Other Issues</c:v>
                </c:pt>
                <c:pt idx="7">
                  <c:v>Sev./Vac./SSI/ Pension</c:v>
                </c:pt>
                <c:pt idx="8">
                  <c:v>Separation Issues</c:v>
                </c:pt>
                <c:pt idx="9">
                  <c:v>Benefit Year Earnings</c:v>
                </c:pt>
                <c:pt idx="10">
                  <c:v>OVERPAYMENT RATE</c:v>
                </c:pt>
              </c:strCache>
            </c:strRef>
          </c:cat>
          <c:val>
            <c:numRef>
              <c:f>'Overpayment by Cause'!$C$256:$C$266</c:f>
              <c:numCache>
                <c:formatCode>0.000%</c:formatCode>
                <c:ptCount val="11"/>
                <c:pt idx="0">
                  <c:v>0</c:v>
                </c:pt>
                <c:pt idx="1">
                  <c:v>0</c:v>
                </c:pt>
                <c:pt idx="2">
                  <c:v>0</c:v>
                </c:pt>
                <c:pt idx="3">
                  <c:v>3.4000000000000002E-4</c:v>
                </c:pt>
                <c:pt idx="4">
                  <c:v>2.63E-3</c:v>
                </c:pt>
                <c:pt idx="5">
                  <c:v>2.8700000000000002E-3</c:v>
                </c:pt>
                <c:pt idx="6">
                  <c:v>4.8900000000000002E-3</c:v>
                </c:pt>
                <c:pt idx="7">
                  <c:v>7.0000000000000001E-3</c:v>
                </c:pt>
                <c:pt idx="8">
                  <c:v>2.724E-2</c:v>
                </c:pt>
                <c:pt idx="9">
                  <c:v>5.9700000000000003E-2</c:v>
                </c:pt>
                <c:pt idx="10">
                  <c:v>0.10469000000000001</c:v>
                </c:pt>
              </c:numCache>
            </c:numRef>
          </c:val>
          <c:extLst>
            <c:ext xmlns:c16="http://schemas.microsoft.com/office/drawing/2014/chart" uri="{C3380CC4-5D6E-409C-BE32-E72D297353CC}">
              <c16:uniqueId val="{00000000-1201-46F6-950E-012A85C50D87}"/>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Cause'!$B$18:$B$28</c:f>
              <c:strCache>
                <c:ptCount val="11"/>
                <c:pt idx="0">
                  <c:v>Base Period Wage Iss.</c:v>
                </c:pt>
                <c:pt idx="1">
                  <c:v>Dependant Allow</c:v>
                </c:pt>
                <c:pt idx="2">
                  <c:v>Sev./Vac./SSI/ Pension</c:v>
                </c:pt>
                <c:pt idx="3">
                  <c:v>Other Eligibility</c:v>
                </c:pt>
                <c:pt idx="4">
                  <c:v>Other Issues</c:v>
                </c:pt>
                <c:pt idx="5">
                  <c:v>ES Registration</c:v>
                </c:pt>
                <c:pt idx="6">
                  <c:v>Able + Available</c:v>
                </c:pt>
                <c:pt idx="7">
                  <c:v>Separation Issues</c:v>
                </c:pt>
                <c:pt idx="8">
                  <c:v>Work Search</c:v>
                </c:pt>
                <c:pt idx="9">
                  <c:v>Benefit Year Earnings</c:v>
                </c:pt>
                <c:pt idx="10">
                  <c:v>OVERPAYMENT RATE</c:v>
                </c:pt>
              </c:strCache>
            </c:strRef>
          </c:cat>
          <c:val>
            <c:numRef>
              <c:f>'Overpayment by Cause'!$C$18:$C$28</c:f>
              <c:numCache>
                <c:formatCode>0.000%</c:formatCode>
                <c:ptCount val="11"/>
                <c:pt idx="0">
                  <c:v>0</c:v>
                </c:pt>
                <c:pt idx="1">
                  <c:v>0</c:v>
                </c:pt>
                <c:pt idx="2">
                  <c:v>1.0000000000000001E-5</c:v>
                </c:pt>
                <c:pt idx="3">
                  <c:v>8.7000000000000001E-4</c:v>
                </c:pt>
                <c:pt idx="4">
                  <c:v>2.5000000000000001E-3</c:v>
                </c:pt>
                <c:pt idx="5">
                  <c:v>5.3299999999999997E-3</c:v>
                </c:pt>
                <c:pt idx="6">
                  <c:v>8.3999999999999995E-3</c:v>
                </c:pt>
                <c:pt idx="7">
                  <c:v>1.142E-2</c:v>
                </c:pt>
                <c:pt idx="8">
                  <c:v>2.8060000000000002E-2</c:v>
                </c:pt>
                <c:pt idx="9">
                  <c:v>3.2349999999999997E-2</c:v>
                </c:pt>
                <c:pt idx="10">
                  <c:v>8.8929999999999995E-2</c:v>
                </c:pt>
              </c:numCache>
            </c:numRef>
          </c:val>
          <c:extLst>
            <c:ext xmlns:c16="http://schemas.microsoft.com/office/drawing/2014/chart" uri="{C3380CC4-5D6E-409C-BE32-E72D297353CC}">
              <c16:uniqueId val="{00000000-0273-469C-862E-A536AD5F383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Cause'!$B$270:$B$280</c:f>
              <c:strCache>
                <c:ptCount val="11"/>
                <c:pt idx="0">
                  <c:v>ES Registration</c:v>
                </c:pt>
                <c:pt idx="1">
                  <c:v>Dependant Allow</c:v>
                </c:pt>
                <c:pt idx="2">
                  <c:v>Other Issues</c:v>
                </c:pt>
                <c:pt idx="3">
                  <c:v>Sev./Vac./SSI/ Pension</c:v>
                </c:pt>
                <c:pt idx="4">
                  <c:v>Base Period Wage Iss.</c:v>
                </c:pt>
                <c:pt idx="5">
                  <c:v>Other Eligibility</c:v>
                </c:pt>
                <c:pt idx="6">
                  <c:v>Able + Available</c:v>
                </c:pt>
                <c:pt idx="7">
                  <c:v>Separation Issues</c:v>
                </c:pt>
                <c:pt idx="8">
                  <c:v>Benefit Year Earnings</c:v>
                </c:pt>
                <c:pt idx="9">
                  <c:v>Work Search</c:v>
                </c:pt>
                <c:pt idx="10">
                  <c:v>OVERPAYMENT RATE</c:v>
                </c:pt>
              </c:strCache>
            </c:strRef>
          </c:cat>
          <c:val>
            <c:numRef>
              <c:f>'Overpayment by Cause'!$C$270:$C$280</c:f>
              <c:numCache>
                <c:formatCode>0.000%</c:formatCode>
                <c:ptCount val="11"/>
                <c:pt idx="0">
                  <c:v>0</c:v>
                </c:pt>
                <c:pt idx="1">
                  <c:v>9.0000000000000006E-5</c:v>
                </c:pt>
                <c:pt idx="2">
                  <c:v>2.5100000000000001E-3</c:v>
                </c:pt>
                <c:pt idx="3">
                  <c:v>2.81E-3</c:v>
                </c:pt>
                <c:pt idx="4">
                  <c:v>3.5799999999999998E-3</c:v>
                </c:pt>
                <c:pt idx="5">
                  <c:v>3.65E-3</c:v>
                </c:pt>
                <c:pt idx="6">
                  <c:v>1.438E-2</c:v>
                </c:pt>
                <c:pt idx="7">
                  <c:v>1.9179999999999999E-2</c:v>
                </c:pt>
                <c:pt idx="8">
                  <c:v>3.2399999999999998E-2</c:v>
                </c:pt>
                <c:pt idx="9">
                  <c:v>0.12919</c:v>
                </c:pt>
                <c:pt idx="10">
                  <c:v>0.20779</c:v>
                </c:pt>
              </c:numCache>
            </c:numRef>
          </c:val>
          <c:extLst>
            <c:ext xmlns:c16="http://schemas.microsoft.com/office/drawing/2014/chart" uri="{C3380CC4-5D6E-409C-BE32-E72D297353CC}">
              <c16:uniqueId val="{00000000-7032-4B94-9944-2E8F5E8A6477}"/>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Cause'!$B$284:$B$294</c:f>
              <c:strCache>
                <c:ptCount val="11"/>
                <c:pt idx="0">
                  <c:v>ES Registration</c:v>
                </c:pt>
                <c:pt idx="1">
                  <c:v>Dependant Allow</c:v>
                </c:pt>
                <c:pt idx="2">
                  <c:v>Base Period Wage Iss.</c:v>
                </c:pt>
                <c:pt idx="3">
                  <c:v>Other Issues</c:v>
                </c:pt>
                <c:pt idx="4">
                  <c:v>Other Eligibility</c:v>
                </c:pt>
                <c:pt idx="5">
                  <c:v>Sev./Vac./SSI/ Pension</c:v>
                </c:pt>
                <c:pt idx="6">
                  <c:v>Able + Available</c:v>
                </c:pt>
                <c:pt idx="7">
                  <c:v>Separation Issues</c:v>
                </c:pt>
                <c:pt idx="8">
                  <c:v>Benefit Year Earnings</c:v>
                </c:pt>
                <c:pt idx="9">
                  <c:v>Work Search</c:v>
                </c:pt>
                <c:pt idx="10">
                  <c:v>OVERPAYMENT RATE</c:v>
                </c:pt>
              </c:strCache>
            </c:strRef>
          </c:cat>
          <c:val>
            <c:numRef>
              <c:f>'Overpayment by Cause'!$C$284:$C$294</c:f>
              <c:numCache>
                <c:formatCode>0.000%</c:formatCode>
                <c:ptCount val="11"/>
                <c:pt idx="0">
                  <c:v>0</c:v>
                </c:pt>
                <c:pt idx="1">
                  <c:v>0</c:v>
                </c:pt>
                <c:pt idx="2">
                  <c:v>3.8000000000000002E-4</c:v>
                </c:pt>
                <c:pt idx="3">
                  <c:v>1.74E-3</c:v>
                </c:pt>
                <c:pt idx="4">
                  <c:v>1.8500000000000001E-3</c:v>
                </c:pt>
                <c:pt idx="5">
                  <c:v>5.7499999999999999E-3</c:v>
                </c:pt>
                <c:pt idx="6">
                  <c:v>1.12E-2</c:v>
                </c:pt>
                <c:pt idx="7">
                  <c:v>2.035E-2</c:v>
                </c:pt>
                <c:pt idx="8">
                  <c:v>4.2259999999999999E-2</c:v>
                </c:pt>
                <c:pt idx="9">
                  <c:v>0.11885</c:v>
                </c:pt>
                <c:pt idx="10">
                  <c:v>0.20238</c:v>
                </c:pt>
              </c:numCache>
            </c:numRef>
          </c:val>
          <c:extLst>
            <c:ext xmlns:c16="http://schemas.microsoft.com/office/drawing/2014/chart" uri="{C3380CC4-5D6E-409C-BE32-E72D297353CC}">
              <c16:uniqueId val="{00000000-463B-456B-9A70-A89793C3D7C6}"/>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Cause'!$B$298:$B$308</c:f>
              <c:strCache>
                <c:ptCount val="11"/>
                <c:pt idx="0">
                  <c:v>ES Registration</c:v>
                </c:pt>
                <c:pt idx="1">
                  <c:v>Other Issues</c:v>
                </c:pt>
                <c:pt idx="2">
                  <c:v>Dependant Allow</c:v>
                </c:pt>
                <c:pt idx="3">
                  <c:v>Base Period Wage Iss.</c:v>
                </c:pt>
                <c:pt idx="4">
                  <c:v>Sev./Vac./SSI/ Pension</c:v>
                </c:pt>
                <c:pt idx="5">
                  <c:v>Able + Available</c:v>
                </c:pt>
                <c:pt idx="6">
                  <c:v>Other Eligibility</c:v>
                </c:pt>
                <c:pt idx="7">
                  <c:v>Separation Issues</c:v>
                </c:pt>
                <c:pt idx="8">
                  <c:v>Benefit Year Earnings</c:v>
                </c:pt>
                <c:pt idx="9">
                  <c:v>Work Search</c:v>
                </c:pt>
                <c:pt idx="10">
                  <c:v>OVERPAYMENT RATE</c:v>
                </c:pt>
              </c:strCache>
            </c:strRef>
          </c:cat>
          <c:val>
            <c:numRef>
              <c:f>'Overpayment by Cause'!$C$298:$C$308</c:f>
              <c:numCache>
                <c:formatCode>0.000%</c:formatCode>
                <c:ptCount val="11"/>
                <c:pt idx="0">
                  <c:v>0</c:v>
                </c:pt>
                <c:pt idx="1">
                  <c:v>0</c:v>
                </c:pt>
                <c:pt idx="2">
                  <c:v>4.0000000000000003E-5</c:v>
                </c:pt>
                <c:pt idx="3">
                  <c:v>5.9000000000000003E-4</c:v>
                </c:pt>
                <c:pt idx="4">
                  <c:v>1.0200000000000001E-3</c:v>
                </c:pt>
                <c:pt idx="5">
                  <c:v>3.2299999999999998E-3</c:v>
                </c:pt>
                <c:pt idx="6">
                  <c:v>9.0100000000000006E-3</c:v>
                </c:pt>
                <c:pt idx="7">
                  <c:v>9.0900000000000009E-3</c:v>
                </c:pt>
                <c:pt idx="8">
                  <c:v>2.019E-2</c:v>
                </c:pt>
                <c:pt idx="9">
                  <c:v>3.6839999999999998E-2</c:v>
                </c:pt>
                <c:pt idx="10">
                  <c:v>0.08</c:v>
                </c:pt>
              </c:numCache>
            </c:numRef>
          </c:val>
          <c:extLst>
            <c:ext xmlns:c16="http://schemas.microsoft.com/office/drawing/2014/chart" uri="{C3380CC4-5D6E-409C-BE32-E72D297353CC}">
              <c16:uniqueId val="{00000000-AF84-4D73-8440-E75BE99766E6}"/>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Cause'!$B$312:$B$322</c:f>
              <c:strCache>
                <c:ptCount val="11"/>
                <c:pt idx="0">
                  <c:v>Other Issues</c:v>
                </c:pt>
                <c:pt idx="1">
                  <c:v>Base Period Wage Iss.</c:v>
                </c:pt>
                <c:pt idx="2">
                  <c:v>Dependant Allow</c:v>
                </c:pt>
                <c:pt idx="3">
                  <c:v>Able + Available</c:v>
                </c:pt>
                <c:pt idx="4">
                  <c:v>ES Registration</c:v>
                </c:pt>
                <c:pt idx="5">
                  <c:v>Sev./Vac./SSI/ Pension</c:v>
                </c:pt>
                <c:pt idx="6">
                  <c:v>Separation Issues</c:v>
                </c:pt>
                <c:pt idx="7">
                  <c:v>Other Eligibility</c:v>
                </c:pt>
                <c:pt idx="8">
                  <c:v>Benefit Year Earnings</c:v>
                </c:pt>
                <c:pt idx="9">
                  <c:v>Work Search</c:v>
                </c:pt>
                <c:pt idx="10">
                  <c:v>OVERPAYMENT RATE</c:v>
                </c:pt>
              </c:strCache>
            </c:strRef>
          </c:cat>
          <c:val>
            <c:numRef>
              <c:f>'Overpayment by Cause'!$C$312:$C$322</c:f>
              <c:numCache>
                <c:formatCode>0.000%</c:formatCode>
                <c:ptCount val="11"/>
                <c:pt idx="0">
                  <c:v>0</c:v>
                </c:pt>
                <c:pt idx="1">
                  <c:v>3.6000000000000002E-4</c:v>
                </c:pt>
                <c:pt idx="2">
                  <c:v>7.5000000000000002E-4</c:v>
                </c:pt>
                <c:pt idx="3">
                  <c:v>1.15E-3</c:v>
                </c:pt>
                <c:pt idx="4">
                  <c:v>2.64E-3</c:v>
                </c:pt>
                <c:pt idx="5">
                  <c:v>2.65E-3</c:v>
                </c:pt>
                <c:pt idx="6">
                  <c:v>1.4749999999999999E-2</c:v>
                </c:pt>
                <c:pt idx="7">
                  <c:v>1.856E-2</c:v>
                </c:pt>
                <c:pt idx="8">
                  <c:v>2.563E-2</c:v>
                </c:pt>
                <c:pt idx="9">
                  <c:v>0.34359000000000001</c:v>
                </c:pt>
                <c:pt idx="10">
                  <c:v>0.41006999999999999</c:v>
                </c:pt>
              </c:numCache>
            </c:numRef>
          </c:val>
          <c:extLst>
            <c:ext xmlns:c16="http://schemas.microsoft.com/office/drawing/2014/chart" uri="{C3380CC4-5D6E-409C-BE32-E72D297353CC}">
              <c16:uniqueId val="{00000000-FAC3-40F3-AC95-2B4E9B683FB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Cause'!$B$326:$B$336</c:f>
              <c:strCache>
                <c:ptCount val="11"/>
                <c:pt idx="0">
                  <c:v>ES Registration</c:v>
                </c:pt>
                <c:pt idx="1">
                  <c:v>Dependant Allow</c:v>
                </c:pt>
                <c:pt idx="2">
                  <c:v>Base Period Wage Iss.</c:v>
                </c:pt>
                <c:pt idx="3">
                  <c:v>Other Issues</c:v>
                </c:pt>
                <c:pt idx="4">
                  <c:v>Work Search</c:v>
                </c:pt>
                <c:pt idx="5">
                  <c:v>Other Eligibility</c:v>
                </c:pt>
                <c:pt idx="6">
                  <c:v>Sev./Vac./SSI/ Pension</c:v>
                </c:pt>
                <c:pt idx="7">
                  <c:v>Separation Issues</c:v>
                </c:pt>
                <c:pt idx="8">
                  <c:v>Able + Available</c:v>
                </c:pt>
                <c:pt idx="9">
                  <c:v>Benefit Year Earnings</c:v>
                </c:pt>
                <c:pt idx="10">
                  <c:v>OVERPAYMENT RATE</c:v>
                </c:pt>
              </c:strCache>
            </c:strRef>
          </c:cat>
          <c:val>
            <c:numRef>
              <c:f>'Overpayment by Cause'!$C$326:$C$336</c:f>
              <c:numCache>
                <c:formatCode>0.000%</c:formatCode>
                <c:ptCount val="11"/>
                <c:pt idx="0">
                  <c:v>0</c:v>
                </c:pt>
                <c:pt idx="1">
                  <c:v>0</c:v>
                </c:pt>
                <c:pt idx="2">
                  <c:v>6.9999999999999999E-4</c:v>
                </c:pt>
                <c:pt idx="3">
                  <c:v>8.0999999999999996E-4</c:v>
                </c:pt>
                <c:pt idx="4">
                  <c:v>8.0999999999999996E-4</c:v>
                </c:pt>
                <c:pt idx="5">
                  <c:v>1.8600000000000001E-3</c:v>
                </c:pt>
                <c:pt idx="6">
                  <c:v>6.4599999999999996E-3</c:v>
                </c:pt>
                <c:pt idx="7">
                  <c:v>1.234E-2</c:v>
                </c:pt>
                <c:pt idx="8">
                  <c:v>1.6930000000000001E-2</c:v>
                </c:pt>
                <c:pt idx="9">
                  <c:v>3.3520000000000001E-2</c:v>
                </c:pt>
                <c:pt idx="10">
                  <c:v>7.3440000000000005E-2</c:v>
                </c:pt>
              </c:numCache>
            </c:numRef>
          </c:val>
          <c:extLst>
            <c:ext xmlns:c16="http://schemas.microsoft.com/office/drawing/2014/chart" uri="{C3380CC4-5D6E-409C-BE32-E72D297353CC}">
              <c16:uniqueId val="{00000000-ABD0-4394-9601-29954C4A6774}"/>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Cause'!$B$340:$B$350</c:f>
              <c:strCache>
                <c:ptCount val="11"/>
                <c:pt idx="0">
                  <c:v>ES Registration</c:v>
                </c:pt>
                <c:pt idx="1">
                  <c:v>Dependant Allow</c:v>
                </c:pt>
                <c:pt idx="2">
                  <c:v>Base Period Wage Iss.</c:v>
                </c:pt>
                <c:pt idx="3">
                  <c:v>Sev./Vac./SSI/ Pension</c:v>
                </c:pt>
                <c:pt idx="4">
                  <c:v>Other Issues</c:v>
                </c:pt>
                <c:pt idx="5">
                  <c:v>Other Eligibility</c:v>
                </c:pt>
                <c:pt idx="6">
                  <c:v>Able + Available</c:v>
                </c:pt>
                <c:pt idx="7">
                  <c:v>Work Search</c:v>
                </c:pt>
                <c:pt idx="8">
                  <c:v>Separation Issues</c:v>
                </c:pt>
                <c:pt idx="9">
                  <c:v>Benefit Year Earnings</c:v>
                </c:pt>
                <c:pt idx="10">
                  <c:v>OVERPAYMENT RATE</c:v>
                </c:pt>
              </c:strCache>
            </c:strRef>
          </c:cat>
          <c:val>
            <c:numRef>
              <c:f>'Overpayment by Cause'!$C$340:$C$350</c:f>
              <c:numCache>
                <c:formatCode>0.000%</c:formatCode>
                <c:ptCount val="11"/>
                <c:pt idx="0">
                  <c:v>0</c:v>
                </c:pt>
                <c:pt idx="1">
                  <c:v>0</c:v>
                </c:pt>
                <c:pt idx="2">
                  <c:v>6.0000000000000002E-5</c:v>
                </c:pt>
                <c:pt idx="3">
                  <c:v>9.7000000000000005E-4</c:v>
                </c:pt>
                <c:pt idx="4">
                  <c:v>1.74E-3</c:v>
                </c:pt>
                <c:pt idx="5">
                  <c:v>1.74E-3</c:v>
                </c:pt>
                <c:pt idx="6">
                  <c:v>6.7099999999999998E-3</c:v>
                </c:pt>
                <c:pt idx="7">
                  <c:v>1.078E-2</c:v>
                </c:pt>
                <c:pt idx="8">
                  <c:v>2.4049999999999998E-2</c:v>
                </c:pt>
                <c:pt idx="9">
                  <c:v>2.572E-2</c:v>
                </c:pt>
                <c:pt idx="10">
                  <c:v>7.177E-2</c:v>
                </c:pt>
              </c:numCache>
            </c:numRef>
          </c:val>
          <c:extLst>
            <c:ext xmlns:c16="http://schemas.microsoft.com/office/drawing/2014/chart" uri="{C3380CC4-5D6E-409C-BE32-E72D297353CC}">
              <c16:uniqueId val="{00000000-8480-4E46-9F76-1F1C30AADB99}"/>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Cause'!$B$354:$B$364</c:f>
              <c:strCache>
                <c:ptCount val="11"/>
                <c:pt idx="0">
                  <c:v>ES Registration</c:v>
                </c:pt>
                <c:pt idx="1">
                  <c:v>Other Eligibility</c:v>
                </c:pt>
                <c:pt idx="2">
                  <c:v>Dependant Allow</c:v>
                </c:pt>
                <c:pt idx="3">
                  <c:v>Base Period Wage Iss.</c:v>
                </c:pt>
                <c:pt idx="4">
                  <c:v>Sev./Vac./SSI/ Pension</c:v>
                </c:pt>
                <c:pt idx="5">
                  <c:v>Other Issues</c:v>
                </c:pt>
                <c:pt idx="6">
                  <c:v>Able + Available</c:v>
                </c:pt>
                <c:pt idx="7">
                  <c:v>Work Search</c:v>
                </c:pt>
                <c:pt idx="8">
                  <c:v>Separation Issues</c:v>
                </c:pt>
                <c:pt idx="9">
                  <c:v>Benefit Year Earnings</c:v>
                </c:pt>
                <c:pt idx="10">
                  <c:v>OVERPAYMENT RATE</c:v>
                </c:pt>
              </c:strCache>
            </c:strRef>
          </c:cat>
          <c:val>
            <c:numRef>
              <c:f>'Overpayment by Cause'!$C$354:$C$364</c:f>
              <c:numCache>
                <c:formatCode>0.000%</c:formatCode>
                <c:ptCount val="11"/>
                <c:pt idx="0">
                  <c:v>0</c:v>
                </c:pt>
                <c:pt idx="1">
                  <c:v>0</c:v>
                </c:pt>
                <c:pt idx="2">
                  <c:v>0</c:v>
                </c:pt>
                <c:pt idx="3">
                  <c:v>1.1800000000000001E-3</c:v>
                </c:pt>
                <c:pt idx="4">
                  <c:v>1.1999999999999999E-3</c:v>
                </c:pt>
                <c:pt idx="5">
                  <c:v>1.7600000000000001E-3</c:v>
                </c:pt>
                <c:pt idx="6">
                  <c:v>2.0500000000000002E-3</c:v>
                </c:pt>
                <c:pt idx="7">
                  <c:v>1.9120000000000002E-2</c:v>
                </c:pt>
                <c:pt idx="8">
                  <c:v>2.5499999999999998E-2</c:v>
                </c:pt>
                <c:pt idx="9">
                  <c:v>4.1610000000000001E-2</c:v>
                </c:pt>
                <c:pt idx="10">
                  <c:v>9.2420000000000002E-2</c:v>
                </c:pt>
              </c:numCache>
            </c:numRef>
          </c:val>
          <c:extLst>
            <c:ext xmlns:c16="http://schemas.microsoft.com/office/drawing/2014/chart" uri="{C3380CC4-5D6E-409C-BE32-E72D297353CC}">
              <c16:uniqueId val="{00000000-9637-41F4-A6A7-E20E78886EF9}"/>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Cause'!$B$368:$B$378</c:f>
              <c:strCache>
                <c:ptCount val="11"/>
                <c:pt idx="0">
                  <c:v>Sev./Vac./SSI/ Pension</c:v>
                </c:pt>
                <c:pt idx="1">
                  <c:v>Other Issues</c:v>
                </c:pt>
                <c:pt idx="2">
                  <c:v>Dependant Allow</c:v>
                </c:pt>
                <c:pt idx="3">
                  <c:v>Base Period Wage Iss.</c:v>
                </c:pt>
                <c:pt idx="4">
                  <c:v>Other Eligibility</c:v>
                </c:pt>
                <c:pt idx="5">
                  <c:v>Able + Available</c:v>
                </c:pt>
                <c:pt idx="6">
                  <c:v>ES Registration</c:v>
                </c:pt>
                <c:pt idx="7">
                  <c:v>Separation Issues</c:v>
                </c:pt>
                <c:pt idx="8">
                  <c:v>Benefit Year Earnings</c:v>
                </c:pt>
                <c:pt idx="9">
                  <c:v>Work Search</c:v>
                </c:pt>
                <c:pt idx="10">
                  <c:v>OVERPAYMENT RATE</c:v>
                </c:pt>
              </c:strCache>
            </c:strRef>
          </c:cat>
          <c:val>
            <c:numRef>
              <c:f>'Overpayment by Cause'!$C$368:$C$378</c:f>
              <c:numCache>
                <c:formatCode>0.000%</c:formatCode>
                <c:ptCount val="11"/>
                <c:pt idx="0">
                  <c:v>0</c:v>
                </c:pt>
                <c:pt idx="1">
                  <c:v>0</c:v>
                </c:pt>
                <c:pt idx="2">
                  <c:v>0</c:v>
                </c:pt>
                <c:pt idx="3">
                  <c:v>8.0000000000000007E-5</c:v>
                </c:pt>
                <c:pt idx="4">
                  <c:v>8.5999999999999998E-4</c:v>
                </c:pt>
                <c:pt idx="5">
                  <c:v>1.3600000000000001E-3</c:v>
                </c:pt>
                <c:pt idx="6">
                  <c:v>2.5200000000000001E-3</c:v>
                </c:pt>
                <c:pt idx="7">
                  <c:v>1.3769999999999999E-2</c:v>
                </c:pt>
                <c:pt idx="8">
                  <c:v>2.3800000000000002E-2</c:v>
                </c:pt>
                <c:pt idx="9">
                  <c:v>4.2979999999999997E-2</c:v>
                </c:pt>
                <c:pt idx="10">
                  <c:v>8.5379999999999998E-2</c:v>
                </c:pt>
              </c:numCache>
            </c:numRef>
          </c:val>
          <c:extLst>
            <c:ext xmlns:c16="http://schemas.microsoft.com/office/drawing/2014/chart" uri="{C3380CC4-5D6E-409C-BE32-E72D297353CC}">
              <c16:uniqueId val="{00000000-E8AE-49BA-BC5F-6913249E6D5F}"/>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Cause'!$B$382:$B$392</c:f>
              <c:strCache>
                <c:ptCount val="11"/>
                <c:pt idx="0">
                  <c:v>ES Registration</c:v>
                </c:pt>
                <c:pt idx="1">
                  <c:v>Dependant Allow</c:v>
                </c:pt>
                <c:pt idx="2">
                  <c:v>Base Period Wage Iss.</c:v>
                </c:pt>
                <c:pt idx="3">
                  <c:v>Other Issues</c:v>
                </c:pt>
                <c:pt idx="4">
                  <c:v>Able + Available</c:v>
                </c:pt>
                <c:pt idx="5">
                  <c:v>Other Eligibility</c:v>
                </c:pt>
                <c:pt idx="6">
                  <c:v>Sev./Vac./SSI/ Pension</c:v>
                </c:pt>
                <c:pt idx="7">
                  <c:v>Separation Issues</c:v>
                </c:pt>
                <c:pt idx="8">
                  <c:v>Benefit Year Earnings</c:v>
                </c:pt>
                <c:pt idx="9">
                  <c:v>Work Search</c:v>
                </c:pt>
                <c:pt idx="10">
                  <c:v>OVERPAYMENT RATE</c:v>
                </c:pt>
              </c:strCache>
            </c:strRef>
          </c:cat>
          <c:val>
            <c:numRef>
              <c:f>'Overpayment by Cause'!$C$382:$C$392</c:f>
              <c:numCache>
                <c:formatCode>0.000%</c:formatCode>
                <c:ptCount val="11"/>
                <c:pt idx="0">
                  <c:v>0</c:v>
                </c:pt>
                <c:pt idx="1">
                  <c:v>0</c:v>
                </c:pt>
                <c:pt idx="2">
                  <c:v>3.1E-4</c:v>
                </c:pt>
                <c:pt idx="3">
                  <c:v>1.23E-3</c:v>
                </c:pt>
                <c:pt idx="4">
                  <c:v>2.0300000000000001E-3</c:v>
                </c:pt>
                <c:pt idx="5">
                  <c:v>4.7999999999999996E-3</c:v>
                </c:pt>
                <c:pt idx="6">
                  <c:v>6.2599999999999999E-3</c:v>
                </c:pt>
                <c:pt idx="7">
                  <c:v>2.188E-2</c:v>
                </c:pt>
                <c:pt idx="8">
                  <c:v>4.5370000000000001E-2</c:v>
                </c:pt>
                <c:pt idx="9">
                  <c:v>0.13647999999999999</c:v>
                </c:pt>
                <c:pt idx="10">
                  <c:v>0.21834999999999999</c:v>
                </c:pt>
              </c:numCache>
            </c:numRef>
          </c:val>
          <c:extLst>
            <c:ext xmlns:c16="http://schemas.microsoft.com/office/drawing/2014/chart" uri="{C3380CC4-5D6E-409C-BE32-E72D297353CC}">
              <c16:uniqueId val="{00000000-D2B2-4210-9BB0-21E971D91E34}"/>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Cause'!$B$396:$B$406</c:f>
              <c:strCache>
                <c:ptCount val="11"/>
                <c:pt idx="0">
                  <c:v>Dependant Allow</c:v>
                </c:pt>
                <c:pt idx="1">
                  <c:v>Sev./Vac./SSI/ Pension</c:v>
                </c:pt>
                <c:pt idx="2">
                  <c:v>Other Issues</c:v>
                </c:pt>
                <c:pt idx="3">
                  <c:v>ES Registration</c:v>
                </c:pt>
                <c:pt idx="4">
                  <c:v>Other Eligibility</c:v>
                </c:pt>
                <c:pt idx="5">
                  <c:v>Able + Available</c:v>
                </c:pt>
                <c:pt idx="6">
                  <c:v>Base Period Wage Iss.</c:v>
                </c:pt>
                <c:pt idx="7">
                  <c:v>Separation Issues</c:v>
                </c:pt>
                <c:pt idx="8">
                  <c:v>Benefit Year Earnings</c:v>
                </c:pt>
                <c:pt idx="9">
                  <c:v>Work Search</c:v>
                </c:pt>
                <c:pt idx="10">
                  <c:v>OVERPAYMENT RATE</c:v>
                </c:pt>
              </c:strCache>
            </c:strRef>
          </c:cat>
          <c:val>
            <c:numRef>
              <c:f>'Overpayment by Cause'!$C$396:$C$406</c:f>
              <c:numCache>
                <c:formatCode>0.000%</c:formatCode>
                <c:ptCount val="11"/>
                <c:pt idx="0">
                  <c:v>0</c:v>
                </c:pt>
                <c:pt idx="1">
                  <c:v>3.8000000000000002E-4</c:v>
                </c:pt>
                <c:pt idx="2">
                  <c:v>1.0499999999999999E-3</c:v>
                </c:pt>
                <c:pt idx="3">
                  <c:v>1.6900000000000001E-3</c:v>
                </c:pt>
                <c:pt idx="4">
                  <c:v>2.81E-3</c:v>
                </c:pt>
                <c:pt idx="5">
                  <c:v>3.48E-3</c:v>
                </c:pt>
                <c:pt idx="6">
                  <c:v>5.3299999999999997E-3</c:v>
                </c:pt>
                <c:pt idx="7">
                  <c:v>1.6910000000000001E-2</c:v>
                </c:pt>
                <c:pt idx="8">
                  <c:v>2.1600000000000001E-2</c:v>
                </c:pt>
                <c:pt idx="9">
                  <c:v>5.7340000000000002E-2</c:v>
                </c:pt>
                <c:pt idx="10">
                  <c:v>0.1106</c:v>
                </c:pt>
              </c:numCache>
            </c:numRef>
          </c:val>
          <c:extLst>
            <c:ext xmlns:c16="http://schemas.microsoft.com/office/drawing/2014/chart" uri="{C3380CC4-5D6E-409C-BE32-E72D297353CC}">
              <c16:uniqueId val="{00000000-8E6A-4D8A-8D3F-3CB10BAB6ECF}"/>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Cause'!$B$32:$B$42</c:f>
              <c:strCache>
                <c:ptCount val="11"/>
                <c:pt idx="0">
                  <c:v>Work Search</c:v>
                </c:pt>
                <c:pt idx="1">
                  <c:v>ES Registration</c:v>
                </c:pt>
                <c:pt idx="2">
                  <c:v>Dependant Allow</c:v>
                </c:pt>
                <c:pt idx="3">
                  <c:v>Base Period Wage Iss.</c:v>
                </c:pt>
                <c:pt idx="4">
                  <c:v>Other Eligibility</c:v>
                </c:pt>
                <c:pt idx="5">
                  <c:v>Sev./Vac./SSI/ Pension</c:v>
                </c:pt>
                <c:pt idx="6">
                  <c:v>Able + Available</c:v>
                </c:pt>
                <c:pt idx="7">
                  <c:v>Other Issues</c:v>
                </c:pt>
                <c:pt idx="8">
                  <c:v>Separation Issues</c:v>
                </c:pt>
                <c:pt idx="9">
                  <c:v>Benefit Year Earnings</c:v>
                </c:pt>
                <c:pt idx="10">
                  <c:v>OVERPAYMENT RATE</c:v>
                </c:pt>
              </c:strCache>
            </c:strRef>
          </c:cat>
          <c:val>
            <c:numRef>
              <c:f>'Overpayment by Cause'!$C$32:$C$42</c:f>
              <c:numCache>
                <c:formatCode>0.000%</c:formatCode>
                <c:ptCount val="11"/>
                <c:pt idx="0">
                  <c:v>0</c:v>
                </c:pt>
                <c:pt idx="1">
                  <c:v>0</c:v>
                </c:pt>
                <c:pt idx="2">
                  <c:v>0</c:v>
                </c:pt>
                <c:pt idx="3">
                  <c:v>1.31E-3</c:v>
                </c:pt>
                <c:pt idx="4">
                  <c:v>1.57E-3</c:v>
                </c:pt>
                <c:pt idx="5">
                  <c:v>4.1799999999999997E-3</c:v>
                </c:pt>
                <c:pt idx="6">
                  <c:v>4.8300000000000001E-3</c:v>
                </c:pt>
                <c:pt idx="7">
                  <c:v>6.7999999999999996E-3</c:v>
                </c:pt>
                <c:pt idx="8">
                  <c:v>1.6160000000000001E-2</c:v>
                </c:pt>
                <c:pt idx="9">
                  <c:v>5.2010000000000001E-2</c:v>
                </c:pt>
                <c:pt idx="10">
                  <c:v>8.6870000000000003E-2</c:v>
                </c:pt>
              </c:numCache>
            </c:numRef>
          </c:val>
          <c:extLst>
            <c:ext xmlns:c16="http://schemas.microsoft.com/office/drawing/2014/chart" uri="{C3380CC4-5D6E-409C-BE32-E72D297353CC}">
              <c16:uniqueId val="{00000000-D5CB-4D74-89A5-92410E226AA7}"/>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Cause'!$B$410:$B$420</c:f>
              <c:strCache>
                <c:ptCount val="11"/>
                <c:pt idx="0">
                  <c:v>Dependant Allow</c:v>
                </c:pt>
                <c:pt idx="1">
                  <c:v>ES Registration</c:v>
                </c:pt>
                <c:pt idx="2">
                  <c:v>Other Issues</c:v>
                </c:pt>
                <c:pt idx="3">
                  <c:v>Other Eligibility</c:v>
                </c:pt>
                <c:pt idx="4">
                  <c:v>Base Period Wage Iss.</c:v>
                </c:pt>
                <c:pt idx="5">
                  <c:v>Able + Available</c:v>
                </c:pt>
                <c:pt idx="6">
                  <c:v>Sev./Vac./SSI/ Pension</c:v>
                </c:pt>
                <c:pt idx="7">
                  <c:v>Separation Issues</c:v>
                </c:pt>
                <c:pt idx="8">
                  <c:v>Benefit Year Earnings</c:v>
                </c:pt>
                <c:pt idx="9">
                  <c:v>Work Search</c:v>
                </c:pt>
                <c:pt idx="10">
                  <c:v>OVERPAYMENT RATE</c:v>
                </c:pt>
              </c:strCache>
            </c:strRef>
          </c:cat>
          <c:val>
            <c:numRef>
              <c:f>'Overpayment by Cause'!$C$410:$C$420</c:f>
              <c:numCache>
                <c:formatCode>0.000%</c:formatCode>
                <c:ptCount val="11"/>
                <c:pt idx="0">
                  <c:v>0</c:v>
                </c:pt>
                <c:pt idx="1">
                  <c:v>7.2000000000000005E-4</c:v>
                </c:pt>
                <c:pt idx="2">
                  <c:v>1.31E-3</c:v>
                </c:pt>
                <c:pt idx="3">
                  <c:v>2.7100000000000002E-3</c:v>
                </c:pt>
                <c:pt idx="4">
                  <c:v>3.62E-3</c:v>
                </c:pt>
                <c:pt idx="5">
                  <c:v>6.1399999999999996E-3</c:v>
                </c:pt>
                <c:pt idx="6">
                  <c:v>1.0630000000000001E-2</c:v>
                </c:pt>
                <c:pt idx="7">
                  <c:v>1.355E-2</c:v>
                </c:pt>
                <c:pt idx="8">
                  <c:v>1.932E-2</c:v>
                </c:pt>
                <c:pt idx="9">
                  <c:v>7.1110000000000007E-2</c:v>
                </c:pt>
                <c:pt idx="10">
                  <c:v>0.12911</c:v>
                </c:pt>
              </c:numCache>
            </c:numRef>
          </c:val>
          <c:extLst>
            <c:ext xmlns:c16="http://schemas.microsoft.com/office/drawing/2014/chart" uri="{C3380CC4-5D6E-409C-BE32-E72D297353CC}">
              <c16:uniqueId val="{00000000-6A68-4CA2-9629-EF8CC95C5342}"/>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Cause'!$B$424:$B$434</c:f>
              <c:strCache>
                <c:ptCount val="11"/>
                <c:pt idx="0">
                  <c:v>Dependant Allow</c:v>
                </c:pt>
                <c:pt idx="1">
                  <c:v>Sev./Vac./SSI/ Pension</c:v>
                </c:pt>
                <c:pt idx="2">
                  <c:v>Other Issues</c:v>
                </c:pt>
                <c:pt idx="3">
                  <c:v>Other Eligibility</c:v>
                </c:pt>
                <c:pt idx="4">
                  <c:v>Base Period Wage Iss.</c:v>
                </c:pt>
                <c:pt idx="5">
                  <c:v>Able + Available</c:v>
                </c:pt>
                <c:pt idx="6">
                  <c:v>ES Registration</c:v>
                </c:pt>
                <c:pt idx="7">
                  <c:v>Separation Issues</c:v>
                </c:pt>
                <c:pt idx="8">
                  <c:v>Benefit Year Earnings</c:v>
                </c:pt>
                <c:pt idx="9">
                  <c:v>Work Search</c:v>
                </c:pt>
                <c:pt idx="10">
                  <c:v>OVERPAYMENT RATE</c:v>
                </c:pt>
              </c:strCache>
            </c:strRef>
          </c:cat>
          <c:val>
            <c:numRef>
              <c:f>'Overpayment by Cause'!$C$424:$C$434</c:f>
              <c:numCache>
                <c:formatCode>0.000%</c:formatCode>
                <c:ptCount val="11"/>
                <c:pt idx="0">
                  <c:v>0</c:v>
                </c:pt>
                <c:pt idx="1">
                  <c:v>2.6099999999999999E-3</c:v>
                </c:pt>
                <c:pt idx="2">
                  <c:v>2.7899999999999999E-3</c:v>
                </c:pt>
                <c:pt idx="3">
                  <c:v>3.47E-3</c:v>
                </c:pt>
                <c:pt idx="4">
                  <c:v>5.2599999999999999E-3</c:v>
                </c:pt>
                <c:pt idx="5">
                  <c:v>7.28E-3</c:v>
                </c:pt>
                <c:pt idx="6">
                  <c:v>7.8899999999999994E-3</c:v>
                </c:pt>
                <c:pt idx="7">
                  <c:v>1.1039999999999999E-2</c:v>
                </c:pt>
                <c:pt idx="8">
                  <c:v>1.389E-2</c:v>
                </c:pt>
                <c:pt idx="9">
                  <c:v>4.4490000000000002E-2</c:v>
                </c:pt>
                <c:pt idx="10">
                  <c:v>9.8710000000000006E-2</c:v>
                </c:pt>
              </c:numCache>
            </c:numRef>
          </c:val>
          <c:extLst>
            <c:ext xmlns:c16="http://schemas.microsoft.com/office/drawing/2014/chart" uri="{C3380CC4-5D6E-409C-BE32-E72D297353CC}">
              <c16:uniqueId val="{00000000-2053-4B59-A5B6-A75DB1BFDCE0}"/>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Cause'!$B$438:$B$448</c:f>
              <c:strCache>
                <c:ptCount val="11"/>
                <c:pt idx="0">
                  <c:v>ES Registration</c:v>
                </c:pt>
                <c:pt idx="1">
                  <c:v>Dependant Allow</c:v>
                </c:pt>
                <c:pt idx="2">
                  <c:v>Sev./Vac./SSI/ Pension</c:v>
                </c:pt>
                <c:pt idx="3">
                  <c:v>Other Issues</c:v>
                </c:pt>
                <c:pt idx="4">
                  <c:v>Other Eligibility</c:v>
                </c:pt>
                <c:pt idx="5">
                  <c:v>Able + Available</c:v>
                </c:pt>
                <c:pt idx="6">
                  <c:v>Separation Issues</c:v>
                </c:pt>
                <c:pt idx="7">
                  <c:v>Base Period Wage Iss.</c:v>
                </c:pt>
                <c:pt idx="8">
                  <c:v>Benefit Year Earnings</c:v>
                </c:pt>
                <c:pt idx="9">
                  <c:v>Work Search</c:v>
                </c:pt>
                <c:pt idx="10">
                  <c:v>OVERPAYMENT RATE</c:v>
                </c:pt>
              </c:strCache>
            </c:strRef>
          </c:cat>
          <c:val>
            <c:numRef>
              <c:f>'Overpayment by Cause'!$C$438:$C$448</c:f>
              <c:numCache>
                <c:formatCode>0.000%</c:formatCode>
                <c:ptCount val="11"/>
                <c:pt idx="0">
                  <c:v>0</c:v>
                </c:pt>
                <c:pt idx="1">
                  <c:v>2.0000000000000002E-5</c:v>
                </c:pt>
                <c:pt idx="2">
                  <c:v>1.4999999999999999E-4</c:v>
                </c:pt>
                <c:pt idx="3">
                  <c:v>4.2999999999999999E-4</c:v>
                </c:pt>
                <c:pt idx="4">
                  <c:v>1.2999999999999999E-3</c:v>
                </c:pt>
                <c:pt idx="5">
                  <c:v>1.078E-2</c:v>
                </c:pt>
                <c:pt idx="6">
                  <c:v>1.1820000000000001E-2</c:v>
                </c:pt>
                <c:pt idx="7">
                  <c:v>2.3550000000000001E-2</c:v>
                </c:pt>
                <c:pt idx="8">
                  <c:v>3.1780000000000003E-2</c:v>
                </c:pt>
                <c:pt idx="9">
                  <c:v>3.6389999999999999E-2</c:v>
                </c:pt>
                <c:pt idx="10">
                  <c:v>0.11622</c:v>
                </c:pt>
              </c:numCache>
            </c:numRef>
          </c:val>
          <c:extLst>
            <c:ext xmlns:c16="http://schemas.microsoft.com/office/drawing/2014/chart" uri="{C3380CC4-5D6E-409C-BE32-E72D297353CC}">
              <c16:uniqueId val="{00000000-5952-4F46-8AC1-4C97EADE4149}"/>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Cause'!$B$452:$B$462</c:f>
              <c:strCache>
                <c:ptCount val="11"/>
                <c:pt idx="0">
                  <c:v>ES Registration</c:v>
                </c:pt>
                <c:pt idx="1">
                  <c:v>Sev./Vac./SSI/ Pension</c:v>
                </c:pt>
                <c:pt idx="2">
                  <c:v>Dependant Allow</c:v>
                </c:pt>
                <c:pt idx="3">
                  <c:v>Other Eligibility</c:v>
                </c:pt>
                <c:pt idx="4">
                  <c:v>Able + Available</c:v>
                </c:pt>
                <c:pt idx="5">
                  <c:v>Base Period Wage Iss.</c:v>
                </c:pt>
                <c:pt idx="6">
                  <c:v>Other Issues</c:v>
                </c:pt>
                <c:pt idx="7">
                  <c:v>Work Search</c:v>
                </c:pt>
                <c:pt idx="8">
                  <c:v>Separation Issues</c:v>
                </c:pt>
                <c:pt idx="9">
                  <c:v>Benefit Year Earnings</c:v>
                </c:pt>
                <c:pt idx="10">
                  <c:v>OVERPAYMENT RATE</c:v>
                </c:pt>
              </c:strCache>
            </c:strRef>
          </c:cat>
          <c:val>
            <c:numRef>
              <c:f>'Overpayment by Cause'!$C$452:$C$462</c:f>
              <c:numCache>
                <c:formatCode>0.000%</c:formatCode>
                <c:ptCount val="11"/>
                <c:pt idx="0">
                  <c:v>0</c:v>
                </c:pt>
                <c:pt idx="1">
                  <c:v>5.0000000000000002E-5</c:v>
                </c:pt>
                <c:pt idx="2">
                  <c:v>5.0000000000000002E-5</c:v>
                </c:pt>
                <c:pt idx="3">
                  <c:v>1.01E-3</c:v>
                </c:pt>
                <c:pt idx="4">
                  <c:v>1.4300000000000001E-3</c:v>
                </c:pt>
                <c:pt idx="5">
                  <c:v>1.98E-3</c:v>
                </c:pt>
                <c:pt idx="6">
                  <c:v>2.3600000000000001E-3</c:v>
                </c:pt>
                <c:pt idx="7">
                  <c:v>4.5799999999999999E-3</c:v>
                </c:pt>
                <c:pt idx="8">
                  <c:v>1.338E-2</c:v>
                </c:pt>
                <c:pt idx="9">
                  <c:v>2.6759999999999999E-2</c:v>
                </c:pt>
                <c:pt idx="10">
                  <c:v>5.16E-2</c:v>
                </c:pt>
              </c:numCache>
            </c:numRef>
          </c:val>
          <c:extLst>
            <c:ext xmlns:c16="http://schemas.microsoft.com/office/drawing/2014/chart" uri="{C3380CC4-5D6E-409C-BE32-E72D297353CC}">
              <c16:uniqueId val="{00000000-D526-4936-B03B-CB0F7156CF13}"/>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Cause'!$B$466:$B$476</c:f>
              <c:strCache>
                <c:ptCount val="11"/>
                <c:pt idx="0">
                  <c:v>Dependant Allow</c:v>
                </c:pt>
                <c:pt idx="1">
                  <c:v>Base Period Wage Iss.</c:v>
                </c:pt>
                <c:pt idx="2">
                  <c:v>Sev./Vac./SSI/ Pension</c:v>
                </c:pt>
                <c:pt idx="3">
                  <c:v>Other Issues</c:v>
                </c:pt>
                <c:pt idx="4">
                  <c:v>ES Registration</c:v>
                </c:pt>
                <c:pt idx="5">
                  <c:v>Able + Available</c:v>
                </c:pt>
                <c:pt idx="6">
                  <c:v>Other Eligibility</c:v>
                </c:pt>
                <c:pt idx="7">
                  <c:v>Separation Issues</c:v>
                </c:pt>
                <c:pt idx="8">
                  <c:v>Work Search</c:v>
                </c:pt>
                <c:pt idx="9">
                  <c:v>Benefit Year Earnings</c:v>
                </c:pt>
                <c:pt idx="10">
                  <c:v>OVERPAYMENT RATE</c:v>
                </c:pt>
              </c:strCache>
            </c:strRef>
          </c:cat>
          <c:val>
            <c:numRef>
              <c:f>'Overpayment by Cause'!$C$466:$C$476</c:f>
              <c:numCache>
                <c:formatCode>0.000%</c:formatCode>
                <c:ptCount val="11"/>
                <c:pt idx="0">
                  <c:v>0</c:v>
                </c:pt>
                <c:pt idx="1">
                  <c:v>1.06E-3</c:v>
                </c:pt>
                <c:pt idx="2">
                  <c:v>1.65E-3</c:v>
                </c:pt>
                <c:pt idx="3">
                  <c:v>3.79E-3</c:v>
                </c:pt>
                <c:pt idx="4">
                  <c:v>4.1700000000000001E-3</c:v>
                </c:pt>
                <c:pt idx="5">
                  <c:v>5.7299999999999999E-3</c:v>
                </c:pt>
                <c:pt idx="6">
                  <c:v>6.4400000000000004E-3</c:v>
                </c:pt>
                <c:pt idx="7">
                  <c:v>1.4330000000000001E-2</c:v>
                </c:pt>
                <c:pt idx="8">
                  <c:v>1.9120000000000002E-2</c:v>
                </c:pt>
                <c:pt idx="9">
                  <c:v>5.7729999999999997E-2</c:v>
                </c:pt>
                <c:pt idx="10">
                  <c:v>0.11403000000000001</c:v>
                </c:pt>
              </c:numCache>
            </c:numRef>
          </c:val>
          <c:extLst>
            <c:ext xmlns:c16="http://schemas.microsoft.com/office/drawing/2014/chart" uri="{C3380CC4-5D6E-409C-BE32-E72D297353CC}">
              <c16:uniqueId val="{00000000-F27B-49B2-97E8-7D5B3AB14F64}"/>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Cause'!$B$480:$B$490</c:f>
              <c:strCache>
                <c:ptCount val="11"/>
                <c:pt idx="0">
                  <c:v>ES Registration</c:v>
                </c:pt>
                <c:pt idx="1">
                  <c:v>Dependant Allow</c:v>
                </c:pt>
                <c:pt idx="2">
                  <c:v>Other Issues</c:v>
                </c:pt>
                <c:pt idx="3">
                  <c:v>Other Eligibility</c:v>
                </c:pt>
                <c:pt idx="4">
                  <c:v>Base Period Wage Iss.</c:v>
                </c:pt>
                <c:pt idx="5">
                  <c:v>Sev./Vac./SSI/ Pension</c:v>
                </c:pt>
                <c:pt idx="6">
                  <c:v>Able + Available</c:v>
                </c:pt>
                <c:pt idx="7">
                  <c:v>Benefit Year Earnings</c:v>
                </c:pt>
                <c:pt idx="8">
                  <c:v>Separation Issues</c:v>
                </c:pt>
                <c:pt idx="9">
                  <c:v>Work Search</c:v>
                </c:pt>
                <c:pt idx="10">
                  <c:v>OVERPAYMENT RATE</c:v>
                </c:pt>
              </c:strCache>
            </c:strRef>
          </c:cat>
          <c:val>
            <c:numRef>
              <c:f>'Overpayment by Cause'!$C$480:$C$490</c:f>
              <c:numCache>
                <c:formatCode>0.000%</c:formatCode>
                <c:ptCount val="11"/>
                <c:pt idx="0">
                  <c:v>0</c:v>
                </c:pt>
                <c:pt idx="1">
                  <c:v>0</c:v>
                </c:pt>
                <c:pt idx="2">
                  <c:v>1.0300000000000001E-3</c:v>
                </c:pt>
                <c:pt idx="3">
                  <c:v>2.47E-3</c:v>
                </c:pt>
                <c:pt idx="4">
                  <c:v>3.7699999999999999E-3</c:v>
                </c:pt>
                <c:pt idx="5">
                  <c:v>6.3099999999999996E-3</c:v>
                </c:pt>
                <c:pt idx="6">
                  <c:v>1.7399999999999999E-2</c:v>
                </c:pt>
                <c:pt idx="7">
                  <c:v>1.8239999999999999E-2</c:v>
                </c:pt>
                <c:pt idx="8">
                  <c:v>3.918E-2</c:v>
                </c:pt>
                <c:pt idx="9">
                  <c:v>4.4400000000000002E-2</c:v>
                </c:pt>
                <c:pt idx="10">
                  <c:v>0.1328</c:v>
                </c:pt>
              </c:numCache>
            </c:numRef>
          </c:val>
          <c:extLst>
            <c:ext xmlns:c16="http://schemas.microsoft.com/office/drawing/2014/chart" uri="{C3380CC4-5D6E-409C-BE32-E72D297353CC}">
              <c16:uniqueId val="{00000000-3025-4DE1-B62A-E86C871C7371}"/>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Cause'!$B$494:$B$504</c:f>
              <c:strCache>
                <c:ptCount val="11"/>
                <c:pt idx="0">
                  <c:v>ES Registration</c:v>
                </c:pt>
                <c:pt idx="1">
                  <c:v>Sev./Vac./SSI/ Pension</c:v>
                </c:pt>
                <c:pt idx="2">
                  <c:v>Dependant Allow</c:v>
                </c:pt>
                <c:pt idx="3">
                  <c:v>Other Eligibility</c:v>
                </c:pt>
                <c:pt idx="4">
                  <c:v>Other Issues</c:v>
                </c:pt>
                <c:pt idx="5">
                  <c:v>Able + Available</c:v>
                </c:pt>
                <c:pt idx="6">
                  <c:v>Separation Issues</c:v>
                </c:pt>
                <c:pt idx="7">
                  <c:v>Base Period Wage Iss.</c:v>
                </c:pt>
                <c:pt idx="8">
                  <c:v>Benefit Year Earnings</c:v>
                </c:pt>
                <c:pt idx="9">
                  <c:v>Work Search</c:v>
                </c:pt>
                <c:pt idx="10">
                  <c:v>OVERPAYMENT RATE</c:v>
                </c:pt>
              </c:strCache>
            </c:strRef>
          </c:cat>
          <c:val>
            <c:numRef>
              <c:f>'Overpayment by Cause'!$C$494:$C$504</c:f>
              <c:numCache>
                <c:formatCode>0.000%</c:formatCode>
                <c:ptCount val="11"/>
                <c:pt idx="0">
                  <c:v>0</c:v>
                </c:pt>
                <c:pt idx="1">
                  <c:v>0</c:v>
                </c:pt>
                <c:pt idx="2">
                  <c:v>2.5999999999999998E-4</c:v>
                </c:pt>
                <c:pt idx="3">
                  <c:v>3.6999999999999999E-4</c:v>
                </c:pt>
                <c:pt idx="4">
                  <c:v>1.25E-3</c:v>
                </c:pt>
                <c:pt idx="5">
                  <c:v>1.73E-3</c:v>
                </c:pt>
                <c:pt idx="6">
                  <c:v>5.47E-3</c:v>
                </c:pt>
                <c:pt idx="7">
                  <c:v>5.6100000000000004E-3</c:v>
                </c:pt>
                <c:pt idx="8">
                  <c:v>2.162E-2</c:v>
                </c:pt>
                <c:pt idx="9">
                  <c:v>9.1679999999999998E-2</c:v>
                </c:pt>
                <c:pt idx="10">
                  <c:v>0.128</c:v>
                </c:pt>
              </c:numCache>
            </c:numRef>
          </c:val>
          <c:extLst>
            <c:ext xmlns:c16="http://schemas.microsoft.com/office/drawing/2014/chart" uri="{C3380CC4-5D6E-409C-BE32-E72D297353CC}">
              <c16:uniqueId val="{00000000-BD44-4F9D-920C-2BFC420A19E8}"/>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Cause'!$B$508:$B$518</c:f>
              <c:strCache>
                <c:ptCount val="11"/>
                <c:pt idx="0">
                  <c:v>ES Registration</c:v>
                </c:pt>
                <c:pt idx="1">
                  <c:v>Dependant Allow</c:v>
                </c:pt>
                <c:pt idx="2">
                  <c:v>Other Eligibility</c:v>
                </c:pt>
                <c:pt idx="3">
                  <c:v>Able + Available</c:v>
                </c:pt>
                <c:pt idx="4">
                  <c:v>Base Period Wage Iss.</c:v>
                </c:pt>
                <c:pt idx="5">
                  <c:v>Other Issues</c:v>
                </c:pt>
                <c:pt idx="6">
                  <c:v>Sev./Vac./SSI/ Pension</c:v>
                </c:pt>
                <c:pt idx="7">
                  <c:v>Work Search</c:v>
                </c:pt>
                <c:pt idx="8">
                  <c:v>Separation Issues</c:v>
                </c:pt>
                <c:pt idx="9">
                  <c:v>Benefit Year Earnings</c:v>
                </c:pt>
                <c:pt idx="10">
                  <c:v>OVERPAYMENT RATE</c:v>
                </c:pt>
              </c:strCache>
            </c:strRef>
          </c:cat>
          <c:val>
            <c:numRef>
              <c:f>'Overpayment by Cause'!$C$508:$C$518</c:f>
              <c:numCache>
                <c:formatCode>0.000%</c:formatCode>
                <c:ptCount val="11"/>
                <c:pt idx="0">
                  <c:v>0</c:v>
                </c:pt>
                <c:pt idx="1">
                  <c:v>0</c:v>
                </c:pt>
                <c:pt idx="2">
                  <c:v>7.7999999999999999E-4</c:v>
                </c:pt>
                <c:pt idx="3">
                  <c:v>1.42E-3</c:v>
                </c:pt>
                <c:pt idx="4">
                  <c:v>2.5999999999999999E-3</c:v>
                </c:pt>
                <c:pt idx="5">
                  <c:v>3.5000000000000001E-3</c:v>
                </c:pt>
                <c:pt idx="6">
                  <c:v>3.5999999999999999E-3</c:v>
                </c:pt>
                <c:pt idx="7">
                  <c:v>3.8500000000000001E-3</c:v>
                </c:pt>
                <c:pt idx="8">
                  <c:v>9.5700000000000004E-3</c:v>
                </c:pt>
                <c:pt idx="9">
                  <c:v>2.8719999999999999E-2</c:v>
                </c:pt>
                <c:pt idx="10">
                  <c:v>5.4050000000000001E-2</c:v>
                </c:pt>
              </c:numCache>
            </c:numRef>
          </c:val>
          <c:extLst>
            <c:ext xmlns:c16="http://schemas.microsoft.com/office/drawing/2014/chart" uri="{C3380CC4-5D6E-409C-BE32-E72D297353CC}">
              <c16:uniqueId val="{00000000-2633-4365-ACDF-252AF31A9F7B}"/>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Cause'!$B$522:$B$532</c:f>
              <c:strCache>
                <c:ptCount val="11"/>
                <c:pt idx="0">
                  <c:v>Dependant Allow</c:v>
                </c:pt>
                <c:pt idx="1">
                  <c:v>Sev./Vac./SSI/ Pension</c:v>
                </c:pt>
                <c:pt idx="2">
                  <c:v>ES Registration</c:v>
                </c:pt>
                <c:pt idx="3">
                  <c:v>Other Issues</c:v>
                </c:pt>
                <c:pt idx="4">
                  <c:v>Base Period Wage Iss.</c:v>
                </c:pt>
                <c:pt idx="5">
                  <c:v>Other Eligibility</c:v>
                </c:pt>
                <c:pt idx="6">
                  <c:v>Able + Available</c:v>
                </c:pt>
                <c:pt idx="7">
                  <c:v>Separation Issues</c:v>
                </c:pt>
                <c:pt idx="8">
                  <c:v>Benefit Year Earnings</c:v>
                </c:pt>
                <c:pt idx="9">
                  <c:v>Work Search</c:v>
                </c:pt>
                <c:pt idx="10">
                  <c:v>OVERPAYMENT RATE</c:v>
                </c:pt>
              </c:strCache>
            </c:strRef>
          </c:cat>
          <c:val>
            <c:numRef>
              <c:f>'Overpayment by Cause'!$C$522:$C$532</c:f>
              <c:numCache>
                <c:formatCode>0.000%</c:formatCode>
                <c:ptCount val="11"/>
                <c:pt idx="0">
                  <c:v>0</c:v>
                </c:pt>
                <c:pt idx="1">
                  <c:v>1.0000000000000001E-5</c:v>
                </c:pt>
                <c:pt idx="2">
                  <c:v>4.8000000000000001E-4</c:v>
                </c:pt>
                <c:pt idx="3">
                  <c:v>8.7000000000000001E-4</c:v>
                </c:pt>
                <c:pt idx="4">
                  <c:v>1.72E-3</c:v>
                </c:pt>
                <c:pt idx="5">
                  <c:v>2.31E-3</c:v>
                </c:pt>
                <c:pt idx="6">
                  <c:v>1.3429999999999999E-2</c:v>
                </c:pt>
                <c:pt idx="7">
                  <c:v>2.4510000000000001E-2</c:v>
                </c:pt>
                <c:pt idx="8">
                  <c:v>2.6239999999999999E-2</c:v>
                </c:pt>
                <c:pt idx="9">
                  <c:v>5.1540000000000002E-2</c:v>
                </c:pt>
                <c:pt idx="10">
                  <c:v>0.1211</c:v>
                </c:pt>
              </c:numCache>
            </c:numRef>
          </c:val>
          <c:extLst>
            <c:ext xmlns:c16="http://schemas.microsoft.com/office/drawing/2014/chart" uri="{C3380CC4-5D6E-409C-BE32-E72D297353CC}">
              <c16:uniqueId val="{00000000-2DBA-4CE8-96DE-47502C260FEB}"/>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Cause'!$B$536:$B$546</c:f>
              <c:strCache>
                <c:ptCount val="11"/>
                <c:pt idx="0">
                  <c:v>Base Period Wage Iss.</c:v>
                </c:pt>
                <c:pt idx="1">
                  <c:v>Dependant Allow</c:v>
                </c:pt>
                <c:pt idx="2">
                  <c:v>Work Search</c:v>
                </c:pt>
                <c:pt idx="3">
                  <c:v>ES Registration</c:v>
                </c:pt>
                <c:pt idx="4">
                  <c:v>Other Issues</c:v>
                </c:pt>
                <c:pt idx="5">
                  <c:v>Sev./Vac./SSI/ Pension</c:v>
                </c:pt>
                <c:pt idx="6">
                  <c:v>Able + Available</c:v>
                </c:pt>
                <c:pt idx="7">
                  <c:v>Other Eligibility</c:v>
                </c:pt>
                <c:pt idx="8">
                  <c:v>Separation Issues</c:v>
                </c:pt>
                <c:pt idx="9">
                  <c:v>Benefit Year Earnings</c:v>
                </c:pt>
                <c:pt idx="10">
                  <c:v>OVERPAYMENT RATE</c:v>
                </c:pt>
              </c:strCache>
            </c:strRef>
          </c:cat>
          <c:val>
            <c:numRef>
              <c:f>'Overpayment by Cause'!$C$536:$C$546</c:f>
              <c:numCache>
                <c:formatCode>0.000%</c:formatCode>
                <c:ptCount val="11"/>
                <c:pt idx="0">
                  <c:v>0</c:v>
                </c:pt>
                <c:pt idx="1">
                  <c:v>1.0000000000000001E-5</c:v>
                </c:pt>
                <c:pt idx="2">
                  <c:v>3.3E-4</c:v>
                </c:pt>
                <c:pt idx="3">
                  <c:v>7.2999999999999996E-4</c:v>
                </c:pt>
                <c:pt idx="4">
                  <c:v>2.1700000000000001E-3</c:v>
                </c:pt>
                <c:pt idx="5">
                  <c:v>2.8500000000000001E-3</c:v>
                </c:pt>
                <c:pt idx="6">
                  <c:v>7.2500000000000004E-3</c:v>
                </c:pt>
                <c:pt idx="7">
                  <c:v>8.4600000000000005E-3</c:v>
                </c:pt>
                <c:pt idx="8">
                  <c:v>2.231E-2</c:v>
                </c:pt>
                <c:pt idx="9">
                  <c:v>4.5060000000000003E-2</c:v>
                </c:pt>
                <c:pt idx="10">
                  <c:v>8.9169999999999999E-2</c:v>
                </c:pt>
              </c:numCache>
            </c:numRef>
          </c:val>
          <c:extLst>
            <c:ext xmlns:c16="http://schemas.microsoft.com/office/drawing/2014/chart" uri="{C3380CC4-5D6E-409C-BE32-E72D297353CC}">
              <c16:uniqueId val="{00000000-9F85-41A0-B9EA-24C8DF55526F}"/>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Cause'!$B$46:$B$56</c:f>
              <c:strCache>
                <c:ptCount val="11"/>
                <c:pt idx="0">
                  <c:v>ES Registration</c:v>
                </c:pt>
                <c:pt idx="1">
                  <c:v>Dependant Allow</c:v>
                </c:pt>
                <c:pt idx="2">
                  <c:v>Sev./Vac./SSI/ Pension</c:v>
                </c:pt>
                <c:pt idx="3">
                  <c:v>Other Eligibility</c:v>
                </c:pt>
                <c:pt idx="4">
                  <c:v>Base Period Wage Iss.</c:v>
                </c:pt>
                <c:pt idx="5">
                  <c:v>Other Issues</c:v>
                </c:pt>
                <c:pt idx="6">
                  <c:v>Able + Available</c:v>
                </c:pt>
                <c:pt idx="7">
                  <c:v>Work Search</c:v>
                </c:pt>
                <c:pt idx="8">
                  <c:v>Separation Issues</c:v>
                </c:pt>
                <c:pt idx="9">
                  <c:v>Benefit Year Earnings</c:v>
                </c:pt>
                <c:pt idx="10">
                  <c:v>OVERPAYMENT RATE</c:v>
                </c:pt>
              </c:strCache>
            </c:strRef>
          </c:cat>
          <c:val>
            <c:numRef>
              <c:f>'Overpayment by Cause'!$C$46:$C$56</c:f>
              <c:numCache>
                <c:formatCode>0.000%</c:formatCode>
                <c:ptCount val="11"/>
                <c:pt idx="0">
                  <c:v>0</c:v>
                </c:pt>
                <c:pt idx="1">
                  <c:v>0</c:v>
                </c:pt>
                <c:pt idx="2">
                  <c:v>1.83E-3</c:v>
                </c:pt>
                <c:pt idx="3">
                  <c:v>2.2599999999999999E-3</c:v>
                </c:pt>
                <c:pt idx="4">
                  <c:v>3.48E-3</c:v>
                </c:pt>
                <c:pt idx="5">
                  <c:v>4.6800000000000001E-3</c:v>
                </c:pt>
                <c:pt idx="6">
                  <c:v>2.1360000000000001E-2</c:v>
                </c:pt>
                <c:pt idx="7">
                  <c:v>2.4809999999999999E-2</c:v>
                </c:pt>
                <c:pt idx="8">
                  <c:v>2.6210000000000001E-2</c:v>
                </c:pt>
                <c:pt idx="9">
                  <c:v>3.4950000000000002E-2</c:v>
                </c:pt>
                <c:pt idx="10">
                  <c:v>0.11958000000000001</c:v>
                </c:pt>
              </c:numCache>
            </c:numRef>
          </c:val>
          <c:extLst>
            <c:ext xmlns:c16="http://schemas.microsoft.com/office/drawing/2014/chart" uri="{C3380CC4-5D6E-409C-BE32-E72D297353CC}">
              <c16:uniqueId val="{00000000-6C8E-4BFC-803F-DCFB2674FFDD}"/>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Cause'!$B$550:$B$560</c:f>
              <c:strCache>
                <c:ptCount val="11"/>
                <c:pt idx="0">
                  <c:v>Work Search</c:v>
                </c:pt>
                <c:pt idx="1">
                  <c:v>ES Registration</c:v>
                </c:pt>
                <c:pt idx="2">
                  <c:v>Other Eligibility</c:v>
                </c:pt>
                <c:pt idx="3">
                  <c:v>Dependant Allow</c:v>
                </c:pt>
                <c:pt idx="4">
                  <c:v>Able + Available</c:v>
                </c:pt>
                <c:pt idx="5">
                  <c:v>Other Issues</c:v>
                </c:pt>
                <c:pt idx="6">
                  <c:v>Base Period Wage Iss.</c:v>
                </c:pt>
                <c:pt idx="7">
                  <c:v>Separation Issues</c:v>
                </c:pt>
                <c:pt idx="8">
                  <c:v>Sev./Vac./SSI/ Pension</c:v>
                </c:pt>
                <c:pt idx="9">
                  <c:v>Benefit Year Earnings</c:v>
                </c:pt>
                <c:pt idx="10">
                  <c:v>OVERPAYMENT RATE</c:v>
                </c:pt>
              </c:strCache>
            </c:strRef>
          </c:cat>
          <c:val>
            <c:numRef>
              <c:f>'Overpayment by Cause'!$C$550:$C$560</c:f>
              <c:numCache>
                <c:formatCode>0.000%</c:formatCode>
                <c:ptCount val="11"/>
                <c:pt idx="0">
                  <c:v>0</c:v>
                </c:pt>
                <c:pt idx="1">
                  <c:v>0</c:v>
                </c:pt>
                <c:pt idx="2">
                  <c:v>0</c:v>
                </c:pt>
                <c:pt idx="3">
                  <c:v>0</c:v>
                </c:pt>
                <c:pt idx="4">
                  <c:v>4.6999999999999999E-4</c:v>
                </c:pt>
                <c:pt idx="5">
                  <c:v>1.2899999999999999E-3</c:v>
                </c:pt>
                <c:pt idx="6">
                  <c:v>5.5500000000000002E-3</c:v>
                </c:pt>
                <c:pt idx="7">
                  <c:v>1.3860000000000001E-2</c:v>
                </c:pt>
                <c:pt idx="8">
                  <c:v>1.9189999999999999E-2</c:v>
                </c:pt>
                <c:pt idx="9">
                  <c:v>2.2939999999999999E-2</c:v>
                </c:pt>
                <c:pt idx="10">
                  <c:v>6.3289999999999999E-2</c:v>
                </c:pt>
              </c:numCache>
            </c:numRef>
          </c:val>
          <c:extLst>
            <c:ext xmlns:c16="http://schemas.microsoft.com/office/drawing/2014/chart" uri="{C3380CC4-5D6E-409C-BE32-E72D297353CC}">
              <c16:uniqueId val="{00000000-975E-4627-A994-CC6EBD93060D}"/>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Cause'!$B$564:$B$574</c:f>
              <c:strCache>
                <c:ptCount val="11"/>
                <c:pt idx="0">
                  <c:v>ES Registration</c:v>
                </c:pt>
                <c:pt idx="1">
                  <c:v>Other Issues</c:v>
                </c:pt>
                <c:pt idx="2">
                  <c:v>Dependant Allow</c:v>
                </c:pt>
                <c:pt idx="3">
                  <c:v>Base Period Wage Iss.</c:v>
                </c:pt>
                <c:pt idx="4">
                  <c:v>Sev./Vac./SSI/ Pension</c:v>
                </c:pt>
                <c:pt idx="5">
                  <c:v>Other Eligibility</c:v>
                </c:pt>
                <c:pt idx="6">
                  <c:v>Able + Available</c:v>
                </c:pt>
                <c:pt idx="7">
                  <c:v>Separation Issues</c:v>
                </c:pt>
                <c:pt idx="8">
                  <c:v>Benefit Year Earnings</c:v>
                </c:pt>
                <c:pt idx="9">
                  <c:v>Work Search</c:v>
                </c:pt>
                <c:pt idx="10">
                  <c:v>OVERPAYMENT RATE</c:v>
                </c:pt>
              </c:strCache>
            </c:strRef>
          </c:cat>
          <c:val>
            <c:numRef>
              <c:f>'Overpayment by Cause'!$C$564:$C$574</c:f>
              <c:numCache>
                <c:formatCode>0.000%</c:formatCode>
                <c:ptCount val="11"/>
                <c:pt idx="0">
                  <c:v>0</c:v>
                </c:pt>
                <c:pt idx="1">
                  <c:v>0</c:v>
                </c:pt>
                <c:pt idx="2">
                  <c:v>3.2000000000000003E-4</c:v>
                </c:pt>
                <c:pt idx="3">
                  <c:v>2.4599999999999999E-3</c:v>
                </c:pt>
                <c:pt idx="4">
                  <c:v>3.5300000000000002E-3</c:v>
                </c:pt>
                <c:pt idx="5">
                  <c:v>3.7399999999999998E-3</c:v>
                </c:pt>
                <c:pt idx="6">
                  <c:v>6.4200000000000004E-3</c:v>
                </c:pt>
                <c:pt idx="7">
                  <c:v>1.7559999999999999E-2</c:v>
                </c:pt>
                <c:pt idx="8">
                  <c:v>3.0810000000000001E-2</c:v>
                </c:pt>
                <c:pt idx="9">
                  <c:v>0.11332</c:v>
                </c:pt>
                <c:pt idx="10">
                  <c:v>0.17817</c:v>
                </c:pt>
              </c:numCache>
            </c:numRef>
          </c:val>
          <c:extLst>
            <c:ext xmlns:c16="http://schemas.microsoft.com/office/drawing/2014/chart" uri="{C3380CC4-5D6E-409C-BE32-E72D297353CC}">
              <c16:uniqueId val="{00000000-608A-4FCA-B661-17708C38F54D}"/>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Cause'!$B$578:$B$588</c:f>
              <c:strCache>
                <c:ptCount val="11"/>
                <c:pt idx="0">
                  <c:v>Other Eligibility</c:v>
                </c:pt>
                <c:pt idx="1">
                  <c:v>Dependant Allow</c:v>
                </c:pt>
                <c:pt idx="2">
                  <c:v>Work Search</c:v>
                </c:pt>
                <c:pt idx="3">
                  <c:v>Base Period Wage Iss.</c:v>
                </c:pt>
                <c:pt idx="4">
                  <c:v>Sev./Vac./SSI/ Pension</c:v>
                </c:pt>
                <c:pt idx="5">
                  <c:v>Other Issues</c:v>
                </c:pt>
                <c:pt idx="6">
                  <c:v>Able + Available</c:v>
                </c:pt>
                <c:pt idx="7">
                  <c:v>ES Registration</c:v>
                </c:pt>
                <c:pt idx="8">
                  <c:v>Separation Issues</c:v>
                </c:pt>
                <c:pt idx="9">
                  <c:v>Benefit Year Earnings</c:v>
                </c:pt>
                <c:pt idx="10">
                  <c:v>OVERPAYMENT RATE</c:v>
                </c:pt>
              </c:strCache>
            </c:strRef>
          </c:cat>
          <c:val>
            <c:numRef>
              <c:f>'Overpayment by Cause'!$C$578:$C$588</c:f>
              <c:numCache>
                <c:formatCode>0.000%</c:formatCode>
                <c:ptCount val="11"/>
                <c:pt idx="0">
                  <c:v>0</c:v>
                </c:pt>
                <c:pt idx="1">
                  <c:v>0</c:v>
                </c:pt>
                <c:pt idx="2">
                  <c:v>3.2000000000000003E-4</c:v>
                </c:pt>
                <c:pt idx="3">
                  <c:v>9.2000000000000003E-4</c:v>
                </c:pt>
                <c:pt idx="4">
                  <c:v>1.25E-3</c:v>
                </c:pt>
                <c:pt idx="5">
                  <c:v>3.47E-3</c:v>
                </c:pt>
                <c:pt idx="6">
                  <c:v>3.5899999999999999E-3</c:v>
                </c:pt>
                <c:pt idx="7">
                  <c:v>1.068E-2</c:v>
                </c:pt>
                <c:pt idx="8">
                  <c:v>1.3390000000000001E-2</c:v>
                </c:pt>
                <c:pt idx="9">
                  <c:v>7.5179999999999997E-2</c:v>
                </c:pt>
                <c:pt idx="10">
                  <c:v>0.10879999999999999</c:v>
                </c:pt>
              </c:numCache>
            </c:numRef>
          </c:val>
          <c:extLst>
            <c:ext xmlns:c16="http://schemas.microsoft.com/office/drawing/2014/chart" uri="{C3380CC4-5D6E-409C-BE32-E72D297353CC}">
              <c16:uniqueId val="{00000000-AF83-4B22-8721-94C1D46D62B8}"/>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Cause'!$B$592:$B$602</c:f>
              <c:strCache>
                <c:ptCount val="11"/>
                <c:pt idx="0">
                  <c:v>Other Issues</c:v>
                </c:pt>
                <c:pt idx="1">
                  <c:v>Dependant Allow</c:v>
                </c:pt>
                <c:pt idx="2">
                  <c:v>Sev./Vac./SSI/ Pension</c:v>
                </c:pt>
                <c:pt idx="3">
                  <c:v>Able + Available</c:v>
                </c:pt>
                <c:pt idx="4">
                  <c:v>Base Period Wage Iss.</c:v>
                </c:pt>
                <c:pt idx="5">
                  <c:v>ES Registration</c:v>
                </c:pt>
                <c:pt idx="6">
                  <c:v>Other Eligibility</c:v>
                </c:pt>
                <c:pt idx="7">
                  <c:v>Separation Issues</c:v>
                </c:pt>
                <c:pt idx="8">
                  <c:v>Benefit Year Earnings</c:v>
                </c:pt>
                <c:pt idx="9">
                  <c:v>Work Search</c:v>
                </c:pt>
                <c:pt idx="10">
                  <c:v>OVERPAYMENT RATE</c:v>
                </c:pt>
              </c:strCache>
            </c:strRef>
          </c:cat>
          <c:val>
            <c:numRef>
              <c:f>'Overpayment by Cause'!$C$592:$C$602</c:f>
              <c:numCache>
                <c:formatCode>0.000%</c:formatCode>
                <c:ptCount val="11"/>
                <c:pt idx="0">
                  <c:v>0</c:v>
                </c:pt>
                <c:pt idx="1">
                  <c:v>0</c:v>
                </c:pt>
                <c:pt idx="2">
                  <c:v>2.4399999999999999E-3</c:v>
                </c:pt>
                <c:pt idx="3">
                  <c:v>3.0699999999999998E-3</c:v>
                </c:pt>
                <c:pt idx="4">
                  <c:v>3.49E-3</c:v>
                </c:pt>
                <c:pt idx="5">
                  <c:v>4.3099999999999996E-3</c:v>
                </c:pt>
                <c:pt idx="6">
                  <c:v>6.4200000000000004E-3</c:v>
                </c:pt>
                <c:pt idx="7">
                  <c:v>1.132E-2</c:v>
                </c:pt>
                <c:pt idx="8">
                  <c:v>1.2959999999999999E-2</c:v>
                </c:pt>
                <c:pt idx="9">
                  <c:v>3.2629999999999999E-2</c:v>
                </c:pt>
                <c:pt idx="10">
                  <c:v>7.664E-2</c:v>
                </c:pt>
              </c:numCache>
            </c:numRef>
          </c:val>
          <c:extLst>
            <c:ext xmlns:c16="http://schemas.microsoft.com/office/drawing/2014/chart" uri="{C3380CC4-5D6E-409C-BE32-E72D297353CC}">
              <c16:uniqueId val="{00000000-4A83-49CC-AE14-FDEC76676524}"/>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Cause'!$B$606:$B$616</c:f>
              <c:strCache>
                <c:ptCount val="11"/>
                <c:pt idx="0">
                  <c:v>ES Registration</c:v>
                </c:pt>
                <c:pt idx="1">
                  <c:v>Dependant Allow</c:v>
                </c:pt>
                <c:pt idx="2">
                  <c:v>Base Period Wage Iss.</c:v>
                </c:pt>
                <c:pt idx="3">
                  <c:v>Other Issues</c:v>
                </c:pt>
                <c:pt idx="4">
                  <c:v>Other Eligibility</c:v>
                </c:pt>
                <c:pt idx="5">
                  <c:v>Sev./Vac./SSI/ Pension</c:v>
                </c:pt>
                <c:pt idx="6">
                  <c:v>Able + Available</c:v>
                </c:pt>
                <c:pt idx="7">
                  <c:v>Separation Issues</c:v>
                </c:pt>
                <c:pt idx="8">
                  <c:v>Benefit Year Earnings</c:v>
                </c:pt>
                <c:pt idx="9">
                  <c:v>Work Search</c:v>
                </c:pt>
                <c:pt idx="10">
                  <c:v>OVERPAYMENT RATE</c:v>
                </c:pt>
              </c:strCache>
            </c:strRef>
          </c:cat>
          <c:val>
            <c:numRef>
              <c:f>'Overpayment by Cause'!$C$606:$C$616</c:f>
              <c:numCache>
                <c:formatCode>0.000%</c:formatCode>
                <c:ptCount val="11"/>
                <c:pt idx="0">
                  <c:v>0</c:v>
                </c:pt>
                <c:pt idx="1">
                  <c:v>0</c:v>
                </c:pt>
                <c:pt idx="2">
                  <c:v>1.32E-3</c:v>
                </c:pt>
                <c:pt idx="3">
                  <c:v>2.7599999999999999E-3</c:v>
                </c:pt>
                <c:pt idx="4">
                  <c:v>5.94E-3</c:v>
                </c:pt>
                <c:pt idx="5">
                  <c:v>6.8999999999999999E-3</c:v>
                </c:pt>
                <c:pt idx="6">
                  <c:v>7.7600000000000004E-3</c:v>
                </c:pt>
                <c:pt idx="7">
                  <c:v>4.5409999999999999E-2</c:v>
                </c:pt>
                <c:pt idx="8">
                  <c:v>4.6300000000000001E-2</c:v>
                </c:pt>
                <c:pt idx="9">
                  <c:v>5.1380000000000002E-2</c:v>
                </c:pt>
                <c:pt idx="10">
                  <c:v>0.16777</c:v>
                </c:pt>
              </c:numCache>
            </c:numRef>
          </c:val>
          <c:extLst>
            <c:ext xmlns:c16="http://schemas.microsoft.com/office/drawing/2014/chart" uri="{C3380CC4-5D6E-409C-BE32-E72D297353CC}">
              <c16:uniqueId val="{00000000-4B56-4DA7-B65A-7516F56C2004}"/>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Cause'!$B$620:$B$630</c:f>
              <c:strCache>
                <c:ptCount val="11"/>
                <c:pt idx="0">
                  <c:v>Dependant Allow</c:v>
                </c:pt>
                <c:pt idx="1">
                  <c:v>Able + Available</c:v>
                </c:pt>
                <c:pt idx="2">
                  <c:v>Base Period Wage Iss.</c:v>
                </c:pt>
                <c:pt idx="3">
                  <c:v>Other Issues</c:v>
                </c:pt>
                <c:pt idx="4">
                  <c:v>Sev./Vac./SSI/ Pension</c:v>
                </c:pt>
                <c:pt idx="5">
                  <c:v>Other Eligibility</c:v>
                </c:pt>
                <c:pt idx="6">
                  <c:v>ES Registration</c:v>
                </c:pt>
                <c:pt idx="7">
                  <c:v>Separation Issues</c:v>
                </c:pt>
                <c:pt idx="8">
                  <c:v>Work Search</c:v>
                </c:pt>
                <c:pt idx="9">
                  <c:v>Benefit Year Earnings</c:v>
                </c:pt>
                <c:pt idx="10">
                  <c:v>OVERPAYMENT RATE</c:v>
                </c:pt>
              </c:strCache>
            </c:strRef>
          </c:cat>
          <c:val>
            <c:numRef>
              <c:f>'Overpayment by Cause'!$C$620:$C$630</c:f>
              <c:numCache>
                <c:formatCode>0.000%</c:formatCode>
                <c:ptCount val="11"/>
                <c:pt idx="0">
                  <c:v>0</c:v>
                </c:pt>
                <c:pt idx="1">
                  <c:v>1.4599999999999999E-3</c:v>
                </c:pt>
                <c:pt idx="2">
                  <c:v>2.3500000000000001E-3</c:v>
                </c:pt>
                <c:pt idx="3">
                  <c:v>2.7699999999999999E-3</c:v>
                </c:pt>
                <c:pt idx="4">
                  <c:v>4.3299999999999996E-3</c:v>
                </c:pt>
                <c:pt idx="5">
                  <c:v>5.3699999999999998E-3</c:v>
                </c:pt>
                <c:pt idx="6">
                  <c:v>5.6899999999999997E-3</c:v>
                </c:pt>
                <c:pt idx="7">
                  <c:v>1.4449999999999999E-2</c:v>
                </c:pt>
                <c:pt idx="8">
                  <c:v>1.8239999999999999E-2</c:v>
                </c:pt>
                <c:pt idx="9">
                  <c:v>2.3300000000000001E-2</c:v>
                </c:pt>
                <c:pt idx="10">
                  <c:v>7.7960000000000002E-2</c:v>
                </c:pt>
              </c:numCache>
            </c:numRef>
          </c:val>
          <c:extLst>
            <c:ext xmlns:c16="http://schemas.microsoft.com/office/drawing/2014/chart" uri="{C3380CC4-5D6E-409C-BE32-E72D297353CC}">
              <c16:uniqueId val="{00000000-C633-4BE5-ADAD-492CE1271851}"/>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Cause'!$B$634:$B$644</c:f>
              <c:strCache>
                <c:ptCount val="11"/>
                <c:pt idx="0">
                  <c:v>Dependant Allow</c:v>
                </c:pt>
                <c:pt idx="1">
                  <c:v>Other Issues</c:v>
                </c:pt>
                <c:pt idx="2">
                  <c:v>ES Registration</c:v>
                </c:pt>
                <c:pt idx="3">
                  <c:v>Sev./Vac./SSI/ Pension</c:v>
                </c:pt>
                <c:pt idx="4">
                  <c:v>Other Eligibility</c:v>
                </c:pt>
                <c:pt idx="5">
                  <c:v>Able + Available</c:v>
                </c:pt>
                <c:pt idx="6">
                  <c:v>Base Period Wage Iss.</c:v>
                </c:pt>
                <c:pt idx="7">
                  <c:v>Separation Issues</c:v>
                </c:pt>
                <c:pt idx="8">
                  <c:v>Benefit Year Earnings</c:v>
                </c:pt>
                <c:pt idx="9">
                  <c:v>Work Search</c:v>
                </c:pt>
                <c:pt idx="10">
                  <c:v>OVERPAYMENT RATE</c:v>
                </c:pt>
              </c:strCache>
            </c:strRef>
          </c:cat>
          <c:val>
            <c:numRef>
              <c:f>'Overpayment by Cause'!$C$634:$C$644</c:f>
              <c:numCache>
                <c:formatCode>0.000%</c:formatCode>
                <c:ptCount val="11"/>
                <c:pt idx="0">
                  <c:v>0</c:v>
                </c:pt>
                <c:pt idx="1">
                  <c:v>1.42E-3</c:v>
                </c:pt>
                <c:pt idx="2">
                  <c:v>1.49E-3</c:v>
                </c:pt>
                <c:pt idx="3">
                  <c:v>2.1299999999999999E-3</c:v>
                </c:pt>
                <c:pt idx="4">
                  <c:v>2.15E-3</c:v>
                </c:pt>
                <c:pt idx="5">
                  <c:v>3.8999999999999998E-3</c:v>
                </c:pt>
                <c:pt idx="6">
                  <c:v>4.6299999999999996E-3</c:v>
                </c:pt>
                <c:pt idx="7">
                  <c:v>6.1900000000000002E-3</c:v>
                </c:pt>
                <c:pt idx="8">
                  <c:v>1.3780000000000001E-2</c:v>
                </c:pt>
                <c:pt idx="9">
                  <c:v>1.566E-2</c:v>
                </c:pt>
                <c:pt idx="10">
                  <c:v>5.1360000000000003E-2</c:v>
                </c:pt>
              </c:numCache>
            </c:numRef>
          </c:val>
          <c:extLst>
            <c:ext xmlns:c16="http://schemas.microsoft.com/office/drawing/2014/chart" uri="{C3380CC4-5D6E-409C-BE32-E72D297353CC}">
              <c16:uniqueId val="{00000000-8CB5-4860-85E6-7C645D33F4F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Cause'!$B$648:$B$658</c:f>
              <c:strCache>
                <c:ptCount val="11"/>
                <c:pt idx="0">
                  <c:v>ES Registration</c:v>
                </c:pt>
                <c:pt idx="1">
                  <c:v>Other Issues</c:v>
                </c:pt>
                <c:pt idx="2">
                  <c:v>Dependant Allow</c:v>
                </c:pt>
                <c:pt idx="3">
                  <c:v>Sev./Vac./SSI/ Pension</c:v>
                </c:pt>
                <c:pt idx="4">
                  <c:v>Base Period Wage Iss.</c:v>
                </c:pt>
                <c:pt idx="5">
                  <c:v>Able + Available</c:v>
                </c:pt>
                <c:pt idx="6">
                  <c:v>Other Eligibility</c:v>
                </c:pt>
                <c:pt idx="7">
                  <c:v>Separation Issues</c:v>
                </c:pt>
                <c:pt idx="8">
                  <c:v>Work Search</c:v>
                </c:pt>
                <c:pt idx="9">
                  <c:v>Benefit Year Earnings</c:v>
                </c:pt>
                <c:pt idx="10">
                  <c:v>OVERPAYMENT RATE</c:v>
                </c:pt>
              </c:strCache>
            </c:strRef>
          </c:cat>
          <c:val>
            <c:numRef>
              <c:f>'Overpayment by Cause'!$C$648:$C$658</c:f>
              <c:numCache>
                <c:formatCode>0.000%</c:formatCode>
                <c:ptCount val="11"/>
                <c:pt idx="0">
                  <c:v>0</c:v>
                </c:pt>
                <c:pt idx="1">
                  <c:v>0</c:v>
                </c:pt>
                <c:pt idx="2">
                  <c:v>0</c:v>
                </c:pt>
                <c:pt idx="3">
                  <c:v>1.01E-3</c:v>
                </c:pt>
                <c:pt idx="4">
                  <c:v>2.82E-3</c:v>
                </c:pt>
                <c:pt idx="5">
                  <c:v>6.5700000000000003E-3</c:v>
                </c:pt>
                <c:pt idx="6">
                  <c:v>1.8620000000000001E-2</c:v>
                </c:pt>
                <c:pt idx="7">
                  <c:v>2.545E-2</c:v>
                </c:pt>
                <c:pt idx="8">
                  <c:v>2.9420000000000002E-2</c:v>
                </c:pt>
                <c:pt idx="9">
                  <c:v>3.3459999999999997E-2</c:v>
                </c:pt>
                <c:pt idx="10">
                  <c:v>0.11734</c:v>
                </c:pt>
              </c:numCache>
            </c:numRef>
          </c:val>
          <c:extLst>
            <c:ext xmlns:c16="http://schemas.microsoft.com/office/drawing/2014/chart" uri="{C3380CC4-5D6E-409C-BE32-E72D297353CC}">
              <c16:uniqueId val="{00000000-6C74-4564-8A1D-CB378C495EB2}"/>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Cause'!$B$662:$B$672</c:f>
              <c:strCache>
                <c:ptCount val="11"/>
                <c:pt idx="0">
                  <c:v>ES Registration</c:v>
                </c:pt>
                <c:pt idx="1">
                  <c:v>Other Eligibility</c:v>
                </c:pt>
                <c:pt idx="2">
                  <c:v>Other Issues</c:v>
                </c:pt>
                <c:pt idx="3">
                  <c:v>Dependant Allow</c:v>
                </c:pt>
                <c:pt idx="4">
                  <c:v>Base Period Wage Iss.</c:v>
                </c:pt>
                <c:pt idx="5">
                  <c:v>Able + Available</c:v>
                </c:pt>
                <c:pt idx="6">
                  <c:v>Sev./Vac./SSI/ Pension</c:v>
                </c:pt>
                <c:pt idx="7">
                  <c:v>Separation Issues</c:v>
                </c:pt>
                <c:pt idx="8">
                  <c:v>Benefit Year Earnings</c:v>
                </c:pt>
                <c:pt idx="9">
                  <c:v>Work Search</c:v>
                </c:pt>
                <c:pt idx="10">
                  <c:v>OVERPAYMENT RATE</c:v>
                </c:pt>
              </c:strCache>
            </c:strRef>
          </c:cat>
          <c:val>
            <c:numRef>
              <c:f>'Overpayment by Cause'!$C$662:$C$672</c:f>
              <c:numCache>
                <c:formatCode>0.000%</c:formatCode>
                <c:ptCount val="11"/>
                <c:pt idx="0">
                  <c:v>0</c:v>
                </c:pt>
                <c:pt idx="1">
                  <c:v>0</c:v>
                </c:pt>
                <c:pt idx="2">
                  <c:v>0</c:v>
                </c:pt>
                <c:pt idx="3">
                  <c:v>0</c:v>
                </c:pt>
                <c:pt idx="4">
                  <c:v>1.2099999999999999E-3</c:v>
                </c:pt>
                <c:pt idx="5">
                  <c:v>2.0999999999999999E-3</c:v>
                </c:pt>
                <c:pt idx="6">
                  <c:v>5.28E-3</c:v>
                </c:pt>
                <c:pt idx="7">
                  <c:v>9.4900000000000002E-3</c:v>
                </c:pt>
                <c:pt idx="8">
                  <c:v>1.6240000000000001E-2</c:v>
                </c:pt>
                <c:pt idx="9">
                  <c:v>1.6250000000000001E-2</c:v>
                </c:pt>
                <c:pt idx="10">
                  <c:v>5.0590000000000003E-2</c:v>
                </c:pt>
              </c:numCache>
            </c:numRef>
          </c:val>
          <c:extLst>
            <c:ext xmlns:c16="http://schemas.microsoft.com/office/drawing/2014/chart" uri="{C3380CC4-5D6E-409C-BE32-E72D297353CC}">
              <c16:uniqueId val="{00000000-5A34-4DEC-8B4D-F08C1E2CC292}"/>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Cause'!$B$676:$B$686</c:f>
              <c:strCache>
                <c:ptCount val="11"/>
                <c:pt idx="0">
                  <c:v>Dependant Allow</c:v>
                </c:pt>
                <c:pt idx="1">
                  <c:v>Other Issues</c:v>
                </c:pt>
                <c:pt idx="2">
                  <c:v>Base Period Wage Iss.</c:v>
                </c:pt>
                <c:pt idx="3">
                  <c:v>Sev./Vac./SSI/ Pension</c:v>
                </c:pt>
                <c:pt idx="4">
                  <c:v>ES Registration</c:v>
                </c:pt>
                <c:pt idx="5">
                  <c:v>Other Eligibility</c:v>
                </c:pt>
                <c:pt idx="6">
                  <c:v>Able + Available</c:v>
                </c:pt>
                <c:pt idx="7">
                  <c:v>Separation Issues</c:v>
                </c:pt>
                <c:pt idx="8">
                  <c:v>Benefit Year Earnings</c:v>
                </c:pt>
                <c:pt idx="9">
                  <c:v>Work Search</c:v>
                </c:pt>
                <c:pt idx="10">
                  <c:v>OVERPAYMENT RATE</c:v>
                </c:pt>
              </c:strCache>
            </c:strRef>
          </c:cat>
          <c:val>
            <c:numRef>
              <c:f>'Overpayment by Cause'!$C$676:$C$686</c:f>
              <c:numCache>
                <c:formatCode>0.000%</c:formatCode>
                <c:ptCount val="11"/>
                <c:pt idx="0">
                  <c:v>0</c:v>
                </c:pt>
                <c:pt idx="1">
                  <c:v>8.8999999999999995E-4</c:v>
                </c:pt>
                <c:pt idx="2">
                  <c:v>1.1100000000000001E-3</c:v>
                </c:pt>
                <c:pt idx="3">
                  <c:v>1.32E-3</c:v>
                </c:pt>
                <c:pt idx="4">
                  <c:v>2.4499999999999999E-3</c:v>
                </c:pt>
                <c:pt idx="5">
                  <c:v>4.5900000000000003E-3</c:v>
                </c:pt>
                <c:pt idx="6">
                  <c:v>7.8600000000000007E-3</c:v>
                </c:pt>
                <c:pt idx="7">
                  <c:v>1.3429999999999999E-2</c:v>
                </c:pt>
                <c:pt idx="8">
                  <c:v>1.652E-2</c:v>
                </c:pt>
                <c:pt idx="9">
                  <c:v>8.7340000000000001E-2</c:v>
                </c:pt>
                <c:pt idx="10">
                  <c:v>0.13550000000000001</c:v>
                </c:pt>
              </c:numCache>
            </c:numRef>
          </c:val>
          <c:extLst>
            <c:ext xmlns:c16="http://schemas.microsoft.com/office/drawing/2014/chart" uri="{C3380CC4-5D6E-409C-BE32-E72D297353CC}">
              <c16:uniqueId val="{00000000-E5CD-450B-B862-04514070B1D0}"/>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Cause'!$B$60:$B$70</c:f>
              <c:strCache>
                <c:ptCount val="11"/>
                <c:pt idx="0">
                  <c:v>Dependant Allow</c:v>
                </c:pt>
                <c:pt idx="1">
                  <c:v>Sev./Vac./SSI/ Pension</c:v>
                </c:pt>
                <c:pt idx="2">
                  <c:v>Work Search</c:v>
                </c:pt>
                <c:pt idx="3">
                  <c:v>ES Registration</c:v>
                </c:pt>
                <c:pt idx="4">
                  <c:v>Base Period Wage Iss.</c:v>
                </c:pt>
                <c:pt idx="5">
                  <c:v>Other Issues</c:v>
                </c:pt>
                <c:pt idx="6">
                  <c:v>Other Eligibility</c:v>
                </c:pt>
                <c:pt idx="7">
                  <c:v>Able + Available</c:v>
                </c:pt>
                <c:pt idx="8">
                  <c:v>Separation Issues</c:v>
                </c:pt>
                <c:pt idx="9">
                  <c:v>Benefit Year Earnings</c:v>
                </c:pt>
                <c:pt idx="10">
                  <c:v>OVERPAYMENT RATE</c:v>
                </c:pt>
              </c:strCache>
            </c:strRef>
          </c:cat>
          <c:val>
            <c:numRef>
              <c:f>'Overpayment by Cause'!$C$60:$C$70</c:f>
              <c:numCache>
                <c:formatCode>0.000%</c:formatCode>
                <c:ptCount val="11"/>
                <c:pt idx="0">
                  <c:v>0</c:v>
                </c:pt>
                <c:pt idx="1">
                  <c:v>5.6999999999999998E-4</c:v>
                </c:pt>
                <c:pt idx="2">
                  <c:v>6.4999999999999997E-4</c:v>
                </c:pt>
                <c:pt idx="3">
                  <c:v>1.07E-3</c:v>
                </c:pt>
                <c:pt idx="4">
                  <c:v>1.8600000000000001E-3</c:v>
                </c:pt>
                <c:pt idx="5">
                  <c:v>2.2599999999999999E-3</c:v>
                </c:pt>
                <c:pt idx="6">
                  <c:v>3.0100000000000001E-3</c:v>
                </c:pt>
                <c:pt idx="7">
                  <c:v>3.9899999999999996E-3</c:v>
                </c:pt>
                <c:pt idx="8">
                  <c:v>2.273E-2</c:v>
                </c:pt>
                <c:pt idx="9">
                  <c:v>4.1790000000000001E-2</c:v>
                </c:pt>
                <c:pt idx="10">
                  <c:v>7.7929999999999999E-2</c:v>
                </c:pt>
              </c:numCache>
            </c:numRef>
          </c:val>
          <c:extLst>
            <c:ext xmlns:c16="http://schemas.microsoft.com/office/drawing/2014/chart" uri="{C3380CC4-5D6E-409C-BE32-E72D297353CC}">
              <c16:uniqueId val="{00000000-7B5D-4880-B2B0-B59A775055A1}"/>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Cause'!$B$690:$B$700</c:f>
              <c:strCache>
                <c:ptCount val="11"/>
                <c:pt idx="0">
                  <c:v>ES Registration</c:v>
                </c:pt>
                <c:pt idx="1">
                  <c:v>Other Issues</c:v>
                </c:pt>
                <c:pt idx="2">
                  <c:v>Dependant Allow</c:v>
                </c:pt>
                <c:pt idx="3">
                  <c:v>Sev./Vac./SSI/ Pension</c:v>
                </c:pt>
                <c:pt idx="4">
                  <c:v>Base Period Wage Iss.</c:v>
                </c:pt>
                <c:pt idx="5">
                  <c:v>Other Eligibility</c:v>
                </c:pt>
                <c:pt idx="6">
                  <c:v>Able + Available</c:v>
                </c:pt>
                <c:pt idx="7">
                  <c:v>Separation Issues</c:v>
                </c:pt>
                <c:pt idx="8">
                  <c:v>Benefit Year Earnings</c:v>
                </c:pt>
                <c:pt idx="9">
                  <c:v>Work Search</c:v>
                </c:pt>
                <c:pt idx="10">
                  <c:v>OVERPAYMENT RATE</c:v>
                </c:pt>
              </c:strCache>
            </c:strRef>
          </c:cat>
          <c:val>
            <c:numRef>
              <c:f>'Overpayment by Cause'!$C$690:$C$700</c:f>
              <c:numCache>
                <c:formatCode>0.000%</c:formatCode>
                <c:ptCount val="11"/>
                <c:pt idx="0">
                  <c:v>0</c:v>
                </c:pt>
                <c:pt idx="1">
                  <c:v>0</c:v>
                </c:pt>
                <c:pt idx="2">
                  <c:v>0</c:v>
                </c:pt>
                <c:pt idx="3">
                  <c:v>2.3000000000000001E-4</c:v>
                </c:pt>
                <c:pt idx="4">
                  <c:v>2.7999999999999998E-4</c:v>
                </c:pt>
                <c:pt idx="5">
                  <c:v>1.1199999999999999E-3</c:v>
                </c:pt>
                <c:pt idx="6">
                  <c:v>3.7000000000000002E-3</c:v>
                </c:pt>
                <c:pt idx="7">
                  <c:v>6.2899999999999996E-3</c:v>
                </c:pt>
                <c:pt idx="8">
                  <c:v>1.702E-2</c:v>
                </c:pt>
                <c:pt idx="9">
                  <c:v>0.1172</c:v>
                </c:pt>
                <c:pt idx="10">
                  <c:v>0.14584</c:v>
                </c:pt>
              </c:numCache>
            </c:numRef>
          </c:val>
          <c:extLst>
            <c:ext xmlns:c16="http://schemas.microsoft.com/office/drawing/2014/chart" uri="{C3380CC4-5D6E-409C-BE32-E72D297353CC}">
              <c16:uniqueId val="{00000000-8414-44D8-AC53-936E414ED165}"/>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Cause'!$B$704:$B$714</c:f>
              <c:strCache>
                <c:ptCount val="11"/>
                <c:pt idx="0">
                  <c:v>ES Registration</c:v>
                </c:pt>
                <c:pt idx="1">
                  <c:v>Dependant Allow</c:v>
                </c:pt>
                <c:pt idx="2">
                  <c:v>Sev./Vac./SSI/ Pension</c:v>
                </c:pt>
                <c:pt idx="3">
                  <c:v>Base Period Wage Iss.</c:v>
                </c:pt>
                <c:pt idx="4">
                  <c:v>Able + Available</c:v>
                </c:pt>
                <c:pt idx="5">
                  <c:v>Work Search</c:v>
                </c:pt>
                <c:pt idx="6">
                  <c:v>Other Eligibility</c:v>
                </c:pt>
                <c:pt idx="7">
                  <c:v>Other Issues</c:v>
                </c:pt>
                <c:pt idx="8">
                  <c:v>Separation Issues</c:v>
                </c:pt>
                <c:pt idx="9">
                  <c:v>Benefit Year Earnings</c:v>
                </c:pt>
                <c:pt idx="10">
                  <c:v>OVERPAYMENT RATE</c:v>
                </c:pt>
              </c:strCache>
            </c:strRef>
          </c:cat>
          <c:val>
            <c:numRef>
              <c:f>'Overpayment by Cause'!$C$704:$C$714</c:f>
              <c:numCache>
                <c:formatCode>0.000%</c:formatCode>
                <c:ptCount val="11"/>
                <c:pt idx="0">
                  <c:v>0</c:v>
                </c:pt>
                <c:pt idx="1">
                  <c:v>0</c:v>
                </c:pt>
                <c:pt idx="2">
                  <c:v>1.6000000000000001E-4</c:v>
                </c:pt>
                <c:pt idx="3">
                  <c:v>5.4000000000000001E-4</c:v>
                </c:pt>
                <c:pt idx="4">
                  <c:v>9.8999999999999999E-4</c:v>
                </c:pt>
                <c:pt idx="5">
                  <c:v>1.3500000000000001E-3</c:v>
                </c:pt>
                <c:pt idx="6">
                  <c:v>1.4599999999999999E-3</c:v>
                </c:pt>
                <c:pt idx="7">
                  <c:v>3.0000000000000001E-3</c:v>
                </c:pt>
                <c:pt idx="8">
                  <c:v>1.453E-2</c:v>
                </c:pt>
                <c:pt idx="9">
                  <c:v>2.342E-2</c:v>
                </c:pt>
                <c:pt idx="10">
                  <c:v>4.5440000000000001E-2</c:v>
                </c:pt>
              </c:numCache>
            </c:numRef>
          </c:val>
          <c:extLst>
            <c:ext xmlns:c16="http://schemas.microsoft.com/office/drawing/2014/chart" uri="{C3380CC4-5D6E-409C-BE32-E72D297353CC}">
              <c16:uniqueId val="{00000000-266A-4C4E-A0B8-2010294AF775}"/>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'Overpayment by Cause'!$B$718:$B$728</c:f>
              <c:strCache>
                <c:ptCount val="11"/>
                <c:pt idx="0">
                  <c:v>Dependant Allow</c:v>
                </c:pt>
                <c:pt idx="1">
                  <c:v>Base Period Wage Iss.</c:v>
                </c:pt>
                <c:pt idx="2">
                  <c:v>Able + Available</c:v>
                </c:pt>
                <c:pt idx="3">
                  <c:v>Sev./Vac./SSI/ Pension</c:v>
                </c:pt>
                <c:pt idx="4">
                  <c:v>Other Issues</c:v>
                </c:pt>
                <c:pt idx="5">
                  <c:v>Work Search</c:v>
                </c:pt>
                <c:pt idx="6">
                  <c:v>Separation Issues</c:v>
                </c:pt>
                <c:pt idx="7">
                  <c:v>Other Eligibility</c:v>
                </c:pt>
                <c:pt idx="8">
                  <c:v>Benefit Year Earnings</c:v>
                </c:pt>
                <c:pt idx="9">
                  <c:v>ES Registration</c:v>
                </c:pt>
                <c:pt idx="10">
                  <c:v>OVERPAYMENT RATE</c:v>
                </c:pt>
              </c:strCache>
            </c:strRef>
          </c:cat>
          <c:val>
            <c:numRef>
              <c:f>'Overpayment by Cause'!$C$718:$C$728</c:f>
              <c:numCache>
                <c:formatCode>0.000%</c:formatCode>
                <c:ptCount val="11"/>
                <c:pt idx="0">
                  <c:v>0</c:v>
                </c:pt>
                <c:pt idx="1">
                  <c:v>3.5E-4</c:v>
                </c:pt>
                <c:pt idx="2">
                  <c:v>2.7299999999999998E-3</c:v>
                </c:pt>
                <c:pt idx="3">
                  <c:v>3.0000000000000001E-3</c:v>
                </c:pt>
                <c:pt idx="4">
                  <c:v>4.7800000000000004E-3</c:v>
                </c:pt>
                <c:pt idx="5">
                  <c:v>6.6400000000000001E-3</c:v>
                </c:pt>
                <c:pt idx="6">
                  <c:v>1.0059999999999999E-2</c:v>
                </c:pt>
                <c:pt idx="7">
                  <c:v>1.089E-2</c:v>
                </c:pt>
                <c:pt idx="8">
                  <c:v>1.504E-2</c:v>
                </c:pt>
                <c:pt idx="9">
                  <c:v>3.9309999999999998E-2</c:v>
                </c:pt>
                <c:pt idx="10">
                  <c:v>9.2789999999999997E-2</c:v>
                </c:pt>
              </c:numCache>
            </c:numRef>
          </c:val>
          <c:extLst>
            <c:ext xmlns:c16="http://schemas.microsoft.com/office/drawing/2014/chart" uri="{C3380CC4-5D6E-409C-BE32-E72D297353CC}">
              <c16:uniqueId val="{00000000-F754-4FB4-BCC8-497CD505A5FB}"/>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448217930777616E-2"/>
          <c:y val="0.23076044216686992"/>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841-445F-834A-5CD90825AB4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3841-445F-834A-5CD90825AB4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841-445F-834A-5CD90825AB4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BEE-4816-8BA9-A7B274F1A3C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6-3841-445F-834A-5CD90825AB4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BEE-4816-8BA9-A7B274F1A3C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3841-445F-834A-5CD90825AB49}"/>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3841-445F-834A-5CD90825AB49}"/>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BBEE-4816-8BA9-A7B274F1A3C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BBEE-4816-8BA9-A7B274F1A3C8}"/>
              </c:ext>
            </c:extLst>
          </c:dPt>
          <c:dLbls>
            <c:dLbl>
              <c:idx val="0"/>
              <c:layout>
                <c:manualLayout>
                  <c:x val="-0.45182381889763779"/>
                  <c:y val="0.15871202381240318"/>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901377952755906"/>
                      <c:h val="0.18709663676751567"/>
                    </c:manualLayout>
                  </c15:layout>
                </c:ext>
                <c:ext xmlns:c16="http://schemas.microsoft.com/office/drawing/2014/chart" uri="{C3380CC4-5D6E-409C-BE32-E72D297353CC}">
                  <c16:uniqueId val="{00000001-3841-445F-834A-5CD90825AB49}"/>
                </c:ext>
              </c:extLst>
            </c:dLbl>
            <c:dLbl>
              <c:idx val="1"/>
              <c:layout>
                <c:manualLayout>
                  <c:x val="-0.45993011811023621"/>
                  <c:y val="-5.334950862973492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41-445F-834A-5CD90825AB49}"/>
                </c:ext>
              </c:extLst>
            </c:dLbl>
            <c:dLbl>
              <c:idx val="2"/>
              <c:layout>
                <c:manualLayout>
                  <c:x val="-0.24852821522309712"/>
                  <c:y val="-7.271541796235711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41-445F-834A-5CD90825AB49}"/>
                </c:ext>
              </c:extLst>
            </c:dLbl>
            <c:dLbl>
              <c:idx val="4"/>
              <c:layout>
                <c:manualLayout>
                  <c:x val="0.15420888013998249"/>
                  <c:y val="-8.667673059004116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841-445F-834A-5CD90825AB49}"/>
                </c:ext>
              </c:extLst>
            </c:dLbl>
            <c:dLbl>
              <c:idx val="6"/>
              <c:layout>
                <c:manualLayout>
                  <c:x val="9.3444617452011172E-2"/>
                  <c:y val="4.957271238931324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41-445F-834A-5CD90825AB49}"/>
                </c:ext>
              </c:extLst>
            </c:dLbl>
            <c:dLbl>
              <c:idx val="7"/>
              <c:layout>
                <c:manualLayout>
                  <c:x val="1.9016432444577985E-2"/>
                  <c:y val="6.276135251988185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3845659043572028"/>
                      <c:h val="0.21977645542202465"/>
                    </c:manualLayout>
                  </c15:layout>
                </c:ext>
                <c:ext xmlns:c16="http://schemas.microsoft.com/office/drawing/2014/chart" uri="{C3380CC4-5D6E-409C-BE32-E72D297353CC}">
                  <c16:uniqueId val="{00000003-3841-445F-834A-5CD90825AB4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Cause'!$B$4:$B$13</c:f>
              <c:strCache>
                <c:ptCount val="10"/>
                <c:pt idx="0">
                  <c:v>Other Issues</c:v>
                </c:pt>
                <c:pt idx="1">
                  <c:v>Sev./Vac./SSI/ Pension</c:v>
                </c:pt>
                <c:pt idx="2">
                  <c:v>Other Eligibility</c:v>
                </c:pt>
                <c:pt idx="3">
                  <c:v>Base Period Wage Iss.</c:v>
                </c:pt>
                <c:pt idx="4">
                  <c:v>Dependant Allow</c:v>
                </c:pt>
                <c:pt idx="5">
                  <c:v>ES Registration</c:v>
                </c:pt>
                <c:pt idx="6">
                  <c:v>Separation Issues</c:v>
                </c:pt>
                <c:pt idx="7">
                  <c:v>Able + Available</c:v>
                </c:pt>
                <c:pt idx="8">
                  <c:v>Benefit Year Earnings</c:v>
                </c:pt>
                <c:pt idx="9">
                  <c:v>Work Search</c:v>
                </c:pt>
              </c:strCache>
            </c:strRef>
          </c:cat>
          <c:val>
            <c:numRef>
              <c:f>'Overpayment by Cause'!$D$4:$D$13</c:f>
              <c:numCache>
                <c:formatCode>0.000%</c:formatCode>
                <c:ptCount val="10"/>
                <c:pt idx="0">
                  <c:v>1.0149999999999999E-2</c:v>
                </c:pt>
                <c:pt idx="1">
                  <c:v>1.345E-2</c:v>
                </c:pt>
                <c:pt idx="2">
                  <c:v>1.668E-2</c:v>
                </c:pt>
                <c:pt idx="3">
                  <c:v>1.711E-2</c:v>
                </c:pt>
                <c:pt idx="4">
                  <c:v>2.7099999999999999E-2</c:v>
                </c:pt>
                <c:pt idx="5">
                  <c:v>2.8580000000000001E-2</c:v>
                </c:pt>
                <c:pt idx="6">
                  <c:v>7.0519999999999999E-2</c:v>
                </c:pt>
                <c:pt idx="7">
                  <c:v>0.11498999999999999</c:v>
                </c:pt>
                <c:pt idx="8">
                  <c:v>0.22819999999999999</c:v>
                </c:pt>
                <c:pt idx="9">
                  <c:v>0.47321000000000002</c:v>
                </c:pt>
              </c:numCache>
            </c:numRef>
          </c:val>
          <c:extLst>
            <c:ext xmlns:c16="http://schemas.microsoft.com/office/drawing/2014/chart" uri="{C3380CC4-5D6E-409C-BE32-E72D297353CC}">
              <c16:uniqueId val="{00000000-3841-445F-834A-5CD90825AB4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193537262708084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BF8-4A6B-8331-A3DB9E73029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BF8-4A6B-8331-A3DB9E73029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BF8-4A6B-8331-A3DB9E73029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BF8-4A6B-8331-A3DB9E73029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BF8-4A6B-8331-A3DB9E73029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BF8-4A6B-8331-A3DB9E73029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BF8-4A6B-8331-A3DB9E73029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BF8-4A6B-8331-A3DB9E730298}"/>
              </c:ext>
            </c:extLst>
          </c:dPt>
          <c:dLbls>
            <c:dLbl>
              <c:idx val="7"/>
              <c:layout>
                <c:manualLayout>
                  <c:x val="0.21388888888888888"/>
                  <c:y val="8.058698493942279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4583333333333332"/>
                      <c:h val="0.18145158985882784"/>
                    </c:manualLayout>
                  </c15:layout>
                </c:ext>
                <c:ext xmlns:c16="http://schemas.microsoft.com/office/drawing/2014/chart" uri="{C3380CC4-5D6E-409C-BE32-E72D297353CC}">
                  <c16:uniqueId val="{0000000F-ABF8-4A6B-8331-A3DB9E73029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Cause'!$B$20:$B$27</c:f>
              <c:strCache>
                <c:ptCount val="8"/>
                <c:pt idx="0">
                  <c:v>Sev./Vac./SSI/ Pension</c:v>
                </c:pt>
                <c:pt idx="1">
                  <c:v>Other Eligibility</c:v>
                </c:pt>
                <c:pt idx="2">
                  <c:v>Other Issues</c:v>
                </c:pt>
                <c:pt idx="3">
                  <c:v>ES Registration</c:v>
                </c:pt>
                <c:pt idx="4">
                  <c:v>Able + Available</c:v>
                </c:pt>
                <c:pt idx="5">
                  <c:v>Separation Issues</c:v>
                </c:pt>
                <c:pt idx="6">
                  <c:v>Work Search</c:v>
                </c:pt>
                <c:pt idx="7">
                  <c:v>Benefit Year Earnings</c:v>
                </c:pt>
              </c:strCache>
            </c:strRef>
          </c:cat>
          <c:val>
            <c:numRef>
              <c:f>'Overpayment by Cause'!$D$20:$D$27</c:f>
              <c:numCache>
                <c:formatCode>0.000%</c:formatCode>
                <c:ptCount val="8"/>
                <c:pt idx="0">
                  <c:v>9.0000000000000006E-5</c:v>
                </c:pt>
                <c:pt idx="1">
                  <c:v>9.7300000000000008E-3</c:v>
                </c:pt>
                <c:pt idx="2">
                  <c:v>2.8129999999999999E-2</c:v>
                </c:pt>
                <c:pt idx="3">
                  <c:v>5.9929999999999997E-2</c:v>
                </c:pt>
                <c:pt idx="4">
                  <c:v>9.4420000000000004E-2</c:v>
                </c:pt>
                <c:pt idx="5">
                  <c:v>0.12836</c:v>
                </c:pt>
                <c:pt idx="6">
                  <c:v>0.31556000000000001</c:v>
                </c:pt>
                <c:pt idx="7">
                  <c:v>0.36377999999999999</c:v>
                </c:pt>
              </c:numCache>
            </c:numRef>
          </c:val>
          <c:extLst>
            <c:ext xmlns:c16="http://schemas.microsoft.com/office/drawing/2014/chart" uri="{C3380CC4-5D6E-409C-BE32-E72D297353CC}">
              <c16:uniqueId val="{00000014-ABF8-4A6B-8331-A3DB9E73029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0E3-447A-8D95-0113752AF03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0E3-447A-8D95-0113752AF03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0E3-447A-8D95-0113752AF03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0E3-447A-8D95-0113752AF03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0E3-447A-8D95-0113752AF03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0E3-447A-8D95-0113752AF03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0E3-447A-8D95-0113752AF034}"/>
              </c:ext>
            </c:extLst>
          </c:dPt>
          <c:dLbls>
            <c:dLbl>
              <c:idx val="6"/>
              <c:layout/>
              <c:showLegendKey val="0"/>
              <c:showVal val="1"/>
              <c:showCatName val="1"/>
              <c:showSerName val="0"/>
              <c:showPercent val="0"/>
              <c:showBubbleSize val="0"/>
              <c:extLst>
                <c:ext xmlns:c15="http://schemas.microsoft.com/office/drawing/2012/chart" uri="{CE6537A1-D6FC-4f65-9D91-7224C49458BB}">
                  <c15:layout>
                    <c:manualLayout>
                      <c:w val="0.31597222222222221"/>
                      <c:h val="0.13660712364916708"/>
                    </c:manualLayout>
                  </c15:layout>
                </c:ext>
                <c:ext xmlns:c16="http://schemas.microsoft.com/office/drawing/2014/chart" uri="{C3380CC4-5D6E-409C-BE32-E72D297353CC}">
                  <c16:uniqueId val="{0000000D-A0E3-447A-8D95-0113752AF03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Cause'!$B$35:$B$41</c:f>
              <c:strCache>
                <c:ptCount val="7"/>
                <c:pt idx="0">
                  <c:v>Base Period Wage Iss.</c:v>
                </c:pt>
                <c:pt idx="1">
                  <c:v>Other Eligibility</c:v>
                </c:pt>
                <c:pt idx="2">
                  <c:v>Sev./Vac./SSI/ Pension</c:v>
                </c:pt>
                <c:pt idx="3">
                  <c:v>Able + Available</c:v>
                </c:pt>
                <c:pt idx="4">
                  <c:v>Other Issues</c:v>
                </c:pt>
                <c:pt idx="5">
                  <c:v>Separation Issues</c:v>
                </c:pt>
                <c:pt idx="6">
                  <c:v>Benefit Year Earnings</c:v>
                </c:pt>
              </c:strCache>
            </c:strRef>
          </c:cat>
          <c:val>
            <c:numRef>
              <c:f>'Overpayment by Cause'!$D$35:$D$41</c:f>
              <c:numCache>
                <c:formatCode>0.000%</c:formatCode>
                <c:ptCount val="7"/>
                <c:pt idx="0">
                  <c:v>1.5129999999999999E-2</c:v>
                </c:pt>
                <c:pt idx="1">
                  <c:v>1.8120000000000001E-2</c:v>
                </c:pt>
                <c:pt idx="2">
                  <c:v>4.8149999999999998E-2</c:v>
                </c:pt>
                <c:pt idx="3">
                  <c:v>5.5550000000000002E-2</c:v>
                </c:pt>
                <c:pt idx="4">
                  <c:v>7.8289999999999998E-2</c:v>
                </c:pt>
                <c:pt idx="5">
                  <c:v>0.18606</c:v>
                </c:pt>
                <c:pt idx="6">
                  <c:v>0.59869000000000006</c:v>
                </c:pt>
              </c:numCache>
            </c:numRef>
          </c:val>
          <c:extLst>
            <c:ext xmlns:c16="http://schemas.microsoft.com/office/drawing/2014/chart" uri="{C3380CC4-5D6E-409C-BE32-E72D297353CC}">
              <c16:uniqueId val="{00000010-A0E3-447A-8D95-0113752AF03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193537262708084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72-47BB-B8EB-00C7E3B9781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72-47BB-B8EB-00C7E3B9781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72-47BB-B8EB-00C7E3B9781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72-47BB-B8EB-00C7E3B9781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972-47BB-B8EB-00C7E3B9781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972-47BB-B8EB-00C7E3B9781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972-47BB-B8EB-00C7E3B9781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740-47AC-AF40-1C86344D637B}"/>
              </c:ext>
            </c:extLst>
          </c:dPt>
          <c:dLbls>
            <c:dLbl>
              <c:idx val="6"/>
              <c:layout>
                <c:manualLayout>
                  <c:x val="0.16565603351732697"/>
                  <c:y val="-0.2501395748990942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972-47BB-B8EB-00C7E3B9781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Cause'!$B$48:$B$55</c:f>
              <c:strCache>
                <c:ptCount val="8"/>
                <c:pt idx="0">
                  <c:v>Sev./Vac./SSI/ Pension</c:v>
                </c:pt>
                <c:pt idx="1">
                  <c:v>Other Eligibility</c:v>
                </c:pt>
                <c:pt idx="2">
                  <c:v>Base Period Wage Iss.</c:v>
                </c:pt>
                <c:pt idx="3">
                  <c:v>Other Issues</c:v>
                </c:pt>
                <c:pt idx="4">
                  <c:v>Able + Available</c:v>
                </c:pt>
                <c:pt idx="5">
                  <c:v>Work Search</c:v>
                </c:pt>
                <c:pt idx="6">
                  <c:v>Separation Issues</c:v>
                </c:pt>
                <c:pt idx="7">
                  <c:v>Benefit Year Earnings</c:v>
                </c:pt>
              </c:strCache>
            </c:strRef>
          </c:cat>
          <c:val>
            <c:numRef>
              <c:f>'Overpayment by Cause'!$D$48:$D$55</c:f>
              <c:numCache>
                <c:formatCode>0.000%</c:formatCode>
                <c:ptCount val="8"/>
                <c:pt idx="0">
                  <c:v>1.532E-2</c:v>
                </c:pt>
                <c:pt idx="1">
                  <c:v>1.8859999999999998E-2</c:v>
                </c:pt>
                <c:pt idx="2">
                  <c:v>2.9100000000000001E-2</c:v>
                </c:pt>
                <c:pt idx="3">
                  <c:v>3.9120000000000002E-2</c:v>
                </c:pt>
                <c:pt idx="4">
                  <c:v>0.17865</c:v>
                </c:pt>
                <c:pt idx="5">
                  <c:v>0.20749000000000001</c:v>
                </c:pt>
                <c:pt idx="6">
                  <c:v>0.21917</c:v>
                </c:pt>
                <c:pt idx="7">
                  <c:v>0.29228999999999999</c:v>
                </c:pt>
              </c:numCache>
            </c:numRef>
          </c:val>
          <c:extLst>
            <c:ext xmlns:c16="http://schemas.microsoft.com/office/drawing/2014/chart" uri="{C3380CC4-5D6E-409C-BE32-E72D297353CC}">
              <c16:uniqueId val="{0000000E-D972-47BB-B8EB-00C7E3B9781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6437872066909185"/>
          <c:w val="0.78026891188612246"/>
          <c:h val="0.7314265829443713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CEC-459A-879B-3CF88E113A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CEC-459A-879B-3CF88E113A6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CEC-459A-879B-3CF88E113A6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CEC-459A-879B-3CF88E113A6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CEC-459A-879B-3CF88E113A6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CEC-459A-879B-3CF88E113A6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CEC-459A-879B-3CF88E113A6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6CEC-459A-879B-3CF88E113A6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C41-49FF-B643-86FD7DDF5D83}"/>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Cause'!$B$61:$B$69</c:f>
              <c:strCache>
                <c:ptCount val="9"/>
                <c:pt idx="0">
                  <c:v>Sev./Vac./SSI/ Pension</c:v>
                </c:pt>
                <c:pt idx="1">
                  <c:v>Work Search</c:v>
                </c:pt>
                <c:pt idx="2">
                  <c:v>ES Registration</c:v>
                </c:pt>
                <c:pt idx="3">
                  <c:v>Base Period Wage Iss.</c:v>
                </c:pt>
                <c:pt idx="4">
                  <c:v>Other Issues</c:v>
                </c:pt>
                <c:pt idx="5">
                  <c:v>Other Eligibility</c:v>
                </c:pt>
                <c:pt idx="6">
                  <c:v>Able + Available</c:v>
                </c:pt>
                <c:pt idx="7">
                  <c:v>Separation Issues</c:v>
                </c:pt>
                <c:pt idx="8">
                  <c:v>Benefit Year Earnings</c:v>
                </c:pt>
              </c:strCache>
            </c:strRef>
          </c:cat>
          <c:val>
            <c:numRef>
              <c:f>'Overpayment by Cause'!$D$61:$D$69</c:f>
              <c:numCache>
                <c:formatCode>0.000%</c:formatCode>
                <c:ptCount val="9"/>
                <c:pt idx="0">
                  <c:v>7.3099999999999997E-3</c:v>
                </c:pt>
                <c:pt idx="1">
                  <c:v>8.3199999999999993E-3</c:v>
                </c:pt>
                <c:pt idx="2">
                  <c:v>1.3690000000000001E-2</c:v>
                </c:pt>
                <c:pt idx="3">
                  <c:v>2.3910000000000001E-2</c:v>
                </c:pt>
                <c:pt idx="4">
                  <c:v>2.903E-2</c:v>
                </c:pt>
                <c:pt idx="5">
                  <c:v>3.8649999999999997E-2</c:v>
                </c:pt>
                <c:pt idx="6">
                  <c:v>5.1209999999999999E-2</c:v>
                </c:pt>
                <c:pt idx="7">
                  <c:v>0.29165999999999997</c:v>
                </c:pt>
                <c:pt idx="8">
                  <c:v>0.53620999999999996</c:v>
                </c:pt>
              </c:numCache>
            </c:numRef>
          </c:val>
          <c:extLst>
            <c:ext xmlns:c16="http://schemas.microsoft.com/office/drawing/2014/chart" uri="{C3380CC4-5D6E-409C-BE32-E72D297353CC}">
              <c16:uniqueId val="{00000010-6CEC-459A-879B-3CF88E113A6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9364496330507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A0E-49B5-9518-D8490C91294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A0E-49B5-9518-D8490C91294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A0E-49B5-9518-D8490C91294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A0E-49B5-9518-D8490C91294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A0E-49B5-9518-D8490C91294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A0E-49B5-9518-D8490C91294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A0E-49B5-9518-D8490C912947}"/>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Cause'!$B$77:$B$83</c:f>
              <c:strCache>
                <c:ptCount val="7"/>
                <c:pt idx="0">
                  <c:v>Other Issues</c:v>
                </c:pt>
                <c:pt idx="1">
                  <c:v>Base Period Wage Iss.</c:v>
                </c:pt>
                <c:pt idx="2">
                  <c:v>Separation Issues</c:v>
                </c:pt>
                <c:pt idx="3">
                  <c:v>Able + Available</c:v>
                </c:pt>
                <c:pt idx="4">
                  <c:v>Sev./Vac./SSI/ Pension</c:v>
                </c:pt>
                <c:pt idx="5">
                  <c:v>Benefit Year Earnings</c:v>
                </c:pt>
                <c:pt idx="6">
                  <c:v>Work Search</c:v>
                </c:pt>
              </c:strCache>
            </c:strRef>
          </c:cat>
          <c:val>
            <c:numRef>
              <c:f>'Overpayment by Cause'!$D$77:$D$83</c:f>
              <c:numCache>
                <c:formatCode>0.000%</c:formatCode>
                <c:ptCount val="7"/>
                <c:pt idx="0">
                  <c:v>5.0200000000000002E-3</c:v>
                </c:pt>
                <c:pt idx="1">
                  <c:v>7.6099999999999996E-3</c:v>
                </c:pt>
                <c:pt idx="2">
                  <c:v>4.675E-2</c:v>
                </c:pt>
                <c:pt idx="3">
                  <c:v>5.953E-2</c:v>
                </c:pt>
                <c:pt idx="4">
                  <c:v>0.23377000000000001</c:v>
                </c:pt>
                <c:pt idx="5">
                  <c:v>0.26156000000000001</c:v>
                </c:pt>
                <c:pt idx="6">
                  <c:v>0.38575999999999999</c:v>
                </c:pt>
              </c:numCache>
            </c:numRef>
          </c:val>
          <c:extLst>
            <c:ext xmlns:c16="http://schemas.microsoft.com/office/drawing/2014/chart" uri="{C3380CC4-5D6E-409C-BE32-E72D297353CC}">
              <c16:uniqueId val="{00000012-9A0E-49B5-9518-D8490C912947}"/>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8171044874E-2"/>
          <c:y val="0.26520182879143356"/>
          <c:w val="0.77746724085480523"/>
          <c:h val="0.7313795000042970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4C3-4F1C-BED4-DDD597F64E3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4C3-4F1C-BED4-DDD597F64E3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4C3-4F1C-BED4-DDD597F64E3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4C3-4F1C-BED4-DDD597F64E3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4C3-4F1C-BED4-DDD597F64E3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4C3-4F1C-BED4-DDD597F64E3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4C3-4F1C-BED4-DDD597F64E34}"/>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8C9-400D-8576-1F156B5EF4C9}"/>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A8C9-400D-8576-1F156B5EF4C9}"/>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A8C9-400D-8576-1F156B5EF4C9}"/>
              </c:ext>
            </c:extLst>
          </c:dPt>
          <c:dLbls>
            <c:dLbl>
              <c:idx val="0"/>
              <c:layout>
                <c:manualLayout>
                  <c:x val="0.4166666666666668"/>
                  <c:y val="0.3950894410729132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374999999999999"/>
                      <c:h val="0.19821425784388949"/>
                    </c:manualLayout>
                  </c15:layout>
                </c:ext>
                <c:ext xmlns:c16="http://schemas.microsoft.com/office/drawing/2014/chart" uri="{C3380CC4-5D6E-409C-BE32-E72D297353CC}">
                  <c16:uniqueId val="{00000001-44C3-4F1C-BED4-DDD597F64E34}"/>
                </c:ext>
              </c:extLst>
            </c:dLbl>
            <c:dLbl>
              <c:idx val="1"/>
              <c:layout>
                <c:manualLayout>
                  <c:x val="-2.4880493288233049E-2"/>
                  <c:y val="-1.2553819578724834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388888888888889"/>
                      <c:h val="0.22366068283736182"/>
                    </c:manualLayout>
                  </c15:layout>
                </c:ext>
                <c:ext xmlns:c16="http://schemas.microsoft.com/office/drawing/2014/chart" uri="{C3380CC4-5D6E-409C-BE32-E72D297353CC}">
                  <c16:uniqueId val="{00000003-44C3-4F1C-BED4-DDD597F64E34}"/>
                </c:ext>
              </c:extLst>
            </c:dLbl>
            <c:dLbl>
              <c:idx val="2"/>
              <c:layout>
                <c:manualLayout>
                  <c:x val="-0.40647506561679791"/>
                  <c:y val="0.18729960808498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4C3-4F1C-BED4-DDD597F64E34}"/>
                </c:ext>
              </c:extLst>
            </c:dLbl>
            <c:dLbl>
              <c:idx val="3"/>
              <c:layout>
                <c:manualLayout>
                  <c:x val="-0.30594071178768895"/>
                  <c:y val="2.614621737523740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4C3-4F1C-BED4-DDD597F64E34}"/>
                </c:ext>
              </c:extLst>
            </c:dLbl>
            <c:dLbl>
              <c:idx val="4"/>
              <c:layout>
                <c:manualLayout>
                  <c:x val="-0.44335583714923132"/>
                  <c:y val="-0.11118287054941088"/>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4C3-4F1C-BED4-DDD597F64E34}"/>
                </c:ext>
              </c:extLst>
            </c:dLbl>
            <c:dLbl>
              <c:idx val="5"/>
              <c:layout>
                <c:manualLayout>
                  <c:x val="1.0718928640997624E-2"/>
                  <c:y val="-0.11121080086970721"/>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4C3-4F1C-BED4-DDD597F64E34}"/>
                </c:ext>
              </c:extLst>
            </c:dLbl>
            <c:dLbl>
              <c:idx val="6"/>
              <c:layout>
                <c:manualLayout>
                  <c:x val="0.15129023569112701"/>
                  <c:y val="-7.6121724632823712E-2"/>
                </c:manualLayout>
              </c:layout>
              <c:showLegendKey val="0"/>
              <c:showVal val="1"/>
              <c:showCatName val="1"/>
              <c:showSerName val="0"/>
              <c:showPercent val="0"/>
              <c:showBubbleSize val="0"/>
              <c:extLst>
                <c:ext xmlns:c15="http://schemas.microsoft.com/office/drawing/2012/chart" uri="{CE6537A1-D6FC-4f65-9D91-7224C49458BB}">
                  <c15:layout>
                    <c:manualLayout>
                      <c:w val="0.21782992268490975"/>
                      <c:h val="0.19645757599195607"/>
                    </c:manualLayout>
                  </c15:layout>
                </c:ext>
                <c:ext xmlns:c16="http://schemas.microsoft.com/office/drawing/2014/chart" uri="{C3380CC4-5D6E-409C-BE32-E72D297353CC}">
                  <c16:uniqueId val="{0000000D-44C3-4F1C-BED4-DDD597F64E3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Cause'!$B$88:$B$97</c:f>
              <c:strCache>
                <c:ptCount val="10"/>
                <c:pt idx="0">
                  <c:v>ES Registration</c:v>
                </c:pt>
                <c:pt idx="1">
                  <c:v>Base Period Wage Iss.</c:v>
                </c:pt>
                <c:pt idx="2">
                  <c:v>Dependant Allow</c:v>
                </c:pt>
                <c:pt idx="3">
                  <c:v>Sev./Vac./SSI/ Pension</c:v>
                </c:pt>
                <c:pt idx="4">
                  <c:v>Other Eligibility</c:v>
                </c:pt>
                <c:pt idx="5">
                  <c:v>Other Issues</c:v>
                </c:pt>
                <c:pt idx="6">
                  <c:v>Separation Issues</c:v>
                </c:pt>
                <c:pt idx="7">
                  <c:v>Able + Available</c:v>
                </c:pt>
                <c:pt idx="8">
                  <c:v>Benefit Year Earnings</c:v>
                </c:pt>
                <c:pt idx="9">
                  <c:v>Work Search</c:v>
                </c:pt>
              </c:strCache>
            </c:strRef>
          </c:cat>
          <c:val>
            <c:numRef>
              <c:f>'Overpayment by Cause'!$D$88:$D$97</c:f>
              <c:numCache>
                <c:formatCode>0.000%</c:formatCode>
                <c:ptCount val="10"/>
                <c:pt idx="0">
                  <c:v>6.4000000000000005E-4</c:v>
                </c:pt>
                <c:pt idx="1">
                  <c:v>6.8000000000000005E-4</c:v>
                </c:pt>
                <c:pt idx="2">
                  <c:v>4.3099999999999996E-3</c:v>
                </c:pt>
                <c:pt idx="3">
                  <c:v>7.7099999999999998E-3</c:v>
                </c:pt>
                <c:pt idx="4">
                  <c:v>8.2000000000000007E-3</c:v>
                </c:pt>
                <c:pt idx="5">
                  <c:v>8.5500000000000003E-3</c:v>
                </c:pt>
                <c:pt idx="6">
                  <c:v>3.4599999999999999E-2</c:v>
                </c:pt>
                <c:pt idx="7">
                  <c:v>5.3870000000000001E-2</c:v>
                </c:pt>
                <c:pt idx="8">
                  <c:v>8.4589999999999999E-2</c:v>
                </c:pt>
                <c:pt idx="9">
                  <c:v>0.79683999999999999</c:v>
                </c:pt>
              </c:numCache>
            </c:numRef>
          </c:val>
          <c:extLst>
            <c:ext xmlns:c16="http://schemas.microsoft.com/office/drawing/2014/chart" uri="{C3380CC4-5D6E-409C-BE32-E72D297353CC}">
              <c16:uniqueId val="{0000000E-44C3-4F1C-BED4-DDD597F64E3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Cause'!$B$74:$B$84</c:f>
              <c:strCache>
                <c:ptCount val="11"/>
                <c:pt idx="0">
                  <c:v>ES Registration</c:v>
                </c:pt>
                <c:pt idx="1">
                  <c:v>Other Eligibility</c:v>
                </c:pt>
                <c:pt idx="2">
                  <c:v>Dependant Allow</c:v>
                </c:pt>
                <c:pt idx="3">
                  <c:v>Other Issues</c:v>
                </c:pt>
                <c:pt idx="4">
                  <c:v>Base Period Wage Iss.</c:v>
                </c:pt>
                <c:pt idx="5">
                  <c:v>Separation Issues</c:v>
                </c:pt>
                <c:pt idx="6">
                  <c:v>Able + Available</c:v>
                </c:pt>
                <c:pt idx="7">
                  <c:v>Sev./Vac./SSI/ Pension</c:v>
                </c:pt>
                <c:pt idx="8">
                  <c:v>Benefit Year Earnings</c:v>
                </c:pt>
                <c:pt idx="9">
                  <c:v>Work Search</c:v>
                </c:pt>
                <c:pt idx="10">
                  <c:v>OVERPAYMENT RATE</c:v>
                </c:pt>
              </c:strCache>
            </c:strRef>
          </c:cat>
          <c:val>
            <c:numRef>
              <c:f>'Overpayment by Cause'!$C$74:$C$84</c:f>
              <c:numCache>
                <c:formatCode>0.000%</c:formatCode>
                <c:ptCount val="11"/>
                <c:pt idx="0">
                  <c:v>0</c:v>
                </c:pt>
                <c:pt idx="1">
                  <c:v>0</c:v>
                </c:pt>
                <c:pt idx="2">
                  <c:v>0</c:v>
                </c:pt>
                <c:pt idx="3">
                  <c:v>5.9000000000000003E-4</c:v>
                </c:pt>
                <c:pt idx="4">
                  <c:v>8.9999999999999998E-4</c:v>
                </c:pt>
                <c:pt idx="5">
                  <c:v>5.5100000000000001E-3</c:v>
                </c:pt>
                <c:pt idx="6">
                  <c:v>7.0200000000000002E-3</c:v>
                </c:pt>
                <c:pt idx="7">
                  <c:v>2.7550000000000002E-2</c:v>
                </c:pt>
                <c:pt idx="8">
                  <c:v>3.083E-2</c:v>
                </c:pt>
                <c:pt idx="9">
                  <c:v>4.5469999999999997E-2</c:v>
                </c:pt>
                <c:pt idx="10">
                  <c:v>0.11787</c:v>
                </c:pt>
              </c:numCache>
            </c:numRef>
          </c:val>
          <c:extLst>
            <c:ext xmlns:c16="http://schemas.microsoft.com/office/drawing/2014/chart" uri="{C3380CC4-5D6E-409C-BE32-E72D297353CC}">
              <c16:uniqueId val="{00000000-7831-4DC0-9D3C-02E566BCA1C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193537262708084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816-4729-8B59-93E73F2841B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816-4729-8B59-93E73F2841B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816-4729-8B59-93E73F2841B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816-4729-8B59-93E73F2841B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816-4729-8B59-93E73F2841B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816-4729-8B59-93E73F2841B1}"/>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816-4729-8B59-93E73F2841B1}"/>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816-4729-8B59-93E73F2841B1}"/>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Cause'!$B$104:$B$111</c:f>
              <c:strCache>
                <c:ptCount val="8"/>
                <c:pt idx="0">
                  <c:v>Other Eligibility</c:v>
                </c:pt>
                <c:pt idx="1">
                  <c:v>Sev./Vac./SSI/ Pension</c:v>
                </c:pt>
                <c:pt idx="2">
                  <c:v>Other Issues</c:v>
                </c:pt>
                <c:pt idx="3">
                  <c:v>Able + Available</c:v>
                </c:pt>
                <c:pt idx="4">
                  <c:v>Base Period Wage Iss.</c:v>
                </c:pt>
                <c:pt idx="5">
                  <c:v>Work Search</c:v>
                </c:pt>
                <c:pt idx="6">
                  <c:v>Separation Issues</c:v>
                </c:pt>
                <c:pt idx="7">
                  <c:v>Benefit Year Earnings</c:v>
                </c:pt>
              </c:strCache>
            </c:strRef>
          </c:cat>
          <c:val>
            <c:numRef>
              <c:f>'Overpayment by Cause'!$D$104:$D$111</c:f>
              <c:numCache>
                <c:formatCode>0.000%</c:formatCode>
                <c:ptCount val="8"/>
                <c:pt idx="0">
                  <c:v>1.968E-2</c:v>
                </c:pt>
                <c:pt idx="1">
                  <c:v>3.4459999999999998E-2</c:v>
                </c:pt>
                <c:pt idx="2">
                  <c:v>3.5810000000000002E-2</c:v>
                </c:pt>
                <c:pt idx="3">
                  <c:v>3.61E-2</c:v>
                </c:pt>
                <c:pt idx="4">
                  <c:v>5.1110000000000003E-2</c:v>
                </c:pt>
                <c:pt idx="5">
                  <c:v>0.12292</c:v>
                </c:pt>
                <c:pt idx="6">
                  <c:v>0.16048999999999999</c:v>
                </c:pt>
                <c:pt idx="7">
                  <c:v>0.53944000000000003</c:v>
                </c:pt>
              </c:numCache>
            </c:numRef>
          </c:val>
          <c:extLst>
            <c:ext xmlns:c16="http://schemas.microsoft.com/office/drawing/2014/chart" uri="{C3380CC4-5D6E-409C-BE32-E72D297353CC}">
              <c16:uniqueId val="{00000014-E816-4729-8B59-93E73F2841B1}"/>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193537262708084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452-4C07-B7FD-3BCFF80EAC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452-4C07-B7FD-3BCFF80EAC4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452-4C07-B7FD-3BCFF80EAC4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452-4C07-B7FD-3BCFF80EAC4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52-4C07-B7FD-3BCFF80EAC4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452-4C07-B7FD-3BCFF80EAC4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B452-4C07-B7FD-3BCFF80EAC4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B452-4C07-B7FD-3BCFF80EAC4C}"/>
              </c:ext>
            </c:extLst>
          </c:dPt>
          <c:dLbls>
            <c:dLbl>
              <c:idx val="6"/>
              <c:layout>
                <c:manualLayout>
                  <c:x val="0.18051398088995632"/>
                  <c:y val="-0.2890259945884297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452-4C07-B7FD-3BCFF80EAC4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Cause'!$B$118:$B$125</c:f>
              <c:strCache>
                <c:ptCount val="8"/>
                <c:pt idx="0">
                  <c:v>Base Period Wage Iss.</c:v>
                </c:pt>
                <c:pt idx="1">
                  <c:v>Able + Available</c:v>
                </c:pt>
                <c:pt idx="2">
                  <c:v>Sev./Vac./SSI/ Pension</c:v>
                </c:pt>
                <c:pt idx="3">
                  <c:v>ES Registration</c:v>
                </c:pt>
                <c:pt idx="4">
                  <c:v>Other Issues</c:v>
                </c:pt>
                <c:pt idx="5">
                  <c:v>Work Search</c:v>
                </c:pt>
                <c:pt idx="6">
                  <c:v>Separation Issues</c:v>
                </c:pt>
                <c:pt idx="7">
                  <c:v>Benefit Year Earnings</c:v>
                </c:pt>
              </c:strCache>
            </c:strRef>
          </c:cat>
          <c:val>
            <c:numRef>
              <c:f>'Overpayment by Cause'!$D$118:$D$125</c:f>
              <c:numCache>
                <c:formatCode>0.000%</c:formatCode>
                <c:ptCount val="8"/>
                <c:pt idx="0">
                  <c:v>1.47E-3</c:v>
                </c:pt>
                <c:pt idx="1">
                  <c:v>2.3959999999999999E-2</c:v>
                </c:pt>
                <c:pt idx="2">
                  <c:v>7.0419999999999996E-2</c:v>
                </c:pt>
                <c:pt idx="3">
                  <c:v>9.733E-2</c:v>
                </c:pt>
                <c:pt idx="4">
                  <c:v>0.12373000000000001</c:v>
                </c:pt>
                <c:pt idx="5">
                  <c:v>0.17002</c:v>
                </c:pt>
                <c:pt idx="6">
                  <c:v>0.19847000000000001</c:v>
                </c:pt>
                <c:pt idx="7">
                  <c:v>0.31458999999999998</c:v>
                </c:pt>
              </c:numCache>
            </c:numRef>
          </c:val>
          <c:extLst>
            <c:ext xmlns:c16="http://schemas.microsoft.com/office/drawing/2014/chart" uri="{C3380CC4-5D6E-409C-BE32-E72D297353CC}">
              <c16:uniqueId val="{00000010-B452-4C07-B7FD-3BCFF80EAC4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441-428F-8100-2C5EE45A3A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441-428F-8100-2C5EE45A3A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441-428F-8100-2C5EE45A3A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441-428F-8100-2C5EE45A3A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441-428F-8100-2C5EE45A3A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441-428F-8100-2C5EE45A3AB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441-428F-8100-2C5EE45A3AB0}"/>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441-428F-8100-2C5EE45A3AB0}"/>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Cause'!$B$132:$B$139</c:f>
              <c:strCache>
                <c:ptCount val="8"/>
                <c:pt idx="0">
                  <c:v>Base Period Wage Iss.</c:v>
                </c:pt>
                <c:pt idx="1">
                  <c:v>Other Issues</c:v>
                </c:pt>
                <c:pt idx="2">
                  <c:v>Other Eligibility</c:v>
                </c:pt>
                <c:pt idx="3">
                  <c:v>Able + Available</c:v>
                </c:pt>
                <c:pt idx="4">
                  <c:v>Sev./Vac./SSI/ Pension</c:v>
                </c:pt>
                <c:pt idx="5">
                  <c:v>Work Search</c:v>
                </c:pt>
                <c:pt idx="6">
                  <c:v>Benefit Year Earnings</c:v>
                </c:pt>
                <c:pt idx="7">
                  <c:v>Separation Issues</c:v>
                </c:pt>
              </c:strCache>
            </c:strRef>
          </c:cat>
          <c:val>
            <c:numRef>
              <c:f>'Overpayment by Cause'!$D$132:$D$139</c:f>
              <c:numCache>
                <c:formatCode>0.000%</c:formatCode>
                <c:ptCount val="8"/>
                <c:pt idx="0">
                  <c:v>7.7000000000000002E-3</c:v>
                </c:pt>
                <c:pt idx="1">
                  <c:v>9.9799999999999993E-3</c:v>
                </c:pt>
                <c:pt idx="2">
                  <c:v>2.6020000000000001E-2</c:v>
                </c:pt>
                <c:pt idx="3">
                  <c:v>3.5979999999999998E-2</c:v>
                </c:pt>
                <c:pt idx="4">
                  <c:v>3.6450000000000003E-2</c:v>
                </c:pt>
                <c:pt idx="5">
                  <c:v>9.6149999999999999E-2</c:v>
                </c:pt>
                <c:pt idx="6">
                  <c:v>0.30486999999999997</c:v>
                </c:pt>
                <c:pt idx="7">
                  <c:v>0.48283999999999999</c:v>
                </c:pt>
              </c:numCache>
            </c:numRef>
          </c:val>
          <c:extLst>
            <c:ext xmlns:c16="http://schemas.microsoft.com/office/drawing/2014/chart" uri="{C3380CC4-5D6E-409C-BE32-E72D297353CC}">
              <c16:uniqueId val="{00000010-E441-428F-8100-2C5EE45A3AB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89350872812503"/>
          <c:y val="0.23563650350825224"/>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198-482B-90DF-D6052C5B6E1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198-482B-90DF-D6052C5B6E1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198-482B-90DF-D6052C5B6E1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198-482B-90DF-D6052C5B6E1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198-482B-90DF-D6052C5B6E1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198-482B-90DF-D6052C5B6E1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198-482B-90DF-D6052C5B6E1F}"/>
              </c:ext>
            </c:extLst>
          </c:dPt>
          <c:dLbls>
            <c:dLbl>
              <c:idx val="0"/>
              <c:layout>
                <c:manualLayout>
                  <c:x val="-0.19635654815598205"/>
                  <c:y val="-4.847371578185863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98-482B-90DF-D6052C5B6E1F}"/>
                </c:ext>
              </c:extLst>
            </c:dLbl>
            <c:dLbl>
              <c:idx val="1"/>
              <c:layout>
                <c:manualLayout>
                  <c:x val="6.6566380079986609E-2"/>
                  <c:y val="-9.2064489166132454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2569425739062069"/>
                      <c:h val="0.16211754932930342"/>
                    </c:manualLayout>
                  </c15:layout>
                </c:ext>
                <c:ext xmlns:c16="http://schemas.microsoft.com/office/drawing/2014/chart" uri="{C3380CC4-5D6E-409C-BE32-E72D297353CC}">
                  <c16:uniqueId val="{00000003-C198-482B-90DF-D6052C5B6E1F}"/>
                </c:ext>
              </c:extLst>
            </c:dLbl>
            <c:dLbl>
              <c:idx val="2"/>
              <c:layout>
                <c:manualLayout>
                  <c:x val="0.12511270107780506"/>
                  <c:y val="2.282067587131344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98-482B-90DF-D6052C5B6E1F}"/>
                </c:ext>
              </c:extLst>
            </c:dLbl>
            <c:dLbl>
              <c:idx val="3"/>
              <c:layout>
                <c:manualLayout>
                  <c:x val="-0.1833885360667793"/>
                  <c:y val="6.8695867468973965E-2"/>
                </c:manualLayout>
              </c:layout>
              <c:showLegendKey val="0"/>
              <c:showVal val="1"/>
              <c:showCatName val="1"/>
              <c:showSerName val="0"/>
              <c:showPercent val="0"/>
              <c:showBubbleSize val="0"/>
              <c:extLst>
                <c:ext xmlns:c15="http://schemas.microsoft.com/office/drawing/2012/chart" uri="{CE6537A1-D6FC-4f65-9D91-7224C49458BB}">
                  <c15:layout>
                    <c:manualLayout>
                      <c:w val="0.24417755212469261"/>
                      <c:h val="0.14020585283467665"/>
                    </c:manualLayout>
                  </c15:layout>
                </c:ext>
                <c:ext xmlns:c16="http://schemas.microsoft.com/office/drawing/2014/chart" uri="{C3380CC4-5D6E-409C-BE32-E72D297353CC}">
                  <c16:uniqueId val="{00000007-C198-482B-90DF-D6052C5B6E1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Cause'!$B$147:$B$153</c:f>
              <c:strCache>
                <c:ptCount val="7"/>
                <c:pt idx="0">
                  <c:v>Other Eligibility</c:v>
                </c:pt>
                <c:pt idx="1">
                  <c:v>Sev./Vac./SSI/ Pension</c:v>
                </c:pt>
                <c:pt idx="2">
                  <c:v>Base Period Wage Iss.</c:v>
                </c:pt>
                <c:pt idx="3">
                  <c:v>Separation Issues</c:v>
                </c:pt>
                <c:pt idx="4">
                  <c:v>Other Issues</c:v>
                </c:pt>
                <c:pt idx="5">
                  <c:v>Benefit Year Earnings</c:v>
                </c:pt>
                <c:pt idx="6">
                  <c:v>Work Search</c:v>
                </c:pt>
              </c:strCache>
            </c:strRef>
          </c:cat>
          <c:val>
            <c:numRef>
              <c:f>'Overpayment by Cause'!$D$147:$D$153</c:f>
              <c:numCache>
                <c:formatCode>0.000%</c:formatCode>
                <c:ptCount val="7"/>
                <c:pt idx="0">
                  <c:v>1.9210000000000001E-2</c:v>
                </c:pt>
                <c:pt idx="1">
                  <c:v>2.7269999999999999E-2</c:v>
                </c:pt>
                <c:pt idx="2">
                  <c:v>6.9120000000000001E-2</c:v>
                </c:pt>
                <c:pt idx="3">
                  <c:v>0.15384999999999999</c:v>
                </c:pt>
                <c:pt idx="4">
                  <c:v>0.17680999999999999</c:v>
                </c:pt>
                <c:pt idx="5">
                  <c:v>0.25106000000000001</c:v>
                </c:pt>
                <c:pt idx="6">
                  <c:v>0.30266999999999999</c:v>
                </c:pt>
              </c:numCache>
            </c:numRef>
          </c:val>
          <c:extLst>
            <c:ext xmlns:c16="http://schemas.microsoft.com/office/drawing/2014/chart" uri="{C3380CC4-5D6E-409C-BE32-E72D297353CC}">
              <c16:uniqueId val="{00000010-C198-482B-90DF-D6052C5B6E1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46684071919634"/>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416-4E6A-812C-881C1A0C349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416-4E6A-812C-881C1A0C349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416-4E6A-812C-881C1A0C349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416-4E6A-812C-881C1A0C349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16-4E6A-812C-881C1A0C349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416-4E6A-812C-881C1A0C3497}"/>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Cause'!$B$162:$B$167</c:f>
              <c:strCache>
                <c:ptCount val="6"/>
                <c:pt idx="0">
                  <c:v>Base Period Wage Iss.</c:v>
                </c:pt>
                <c:pt idx="1">
                  <c:v>Sev./Vac./SSI/ Pension</c:v>
                </c:pt>
                <c:pt idx="2">
                  <c:v>Able + Available</c:v>
                </c:pt>
                <c:pt idx="3">
                  <c:v>Work Search</c:v>
                </c:pt>
                <c:pt idx="4">
                  <c:v>Separation Issues</c:v>
                </c:pt>
                <c:pt idx="5">
                  <c:v>Benefit Year Earnings</c:v>
                </c:pt>
              </c:strCache>
            </c:strRef>
          </c:cat>
          <c:val>
            <c:numRef>
              <c:f>'Overpayment by Cause'!$D$162:$D$167</c:f>
              <c:numCache>
                <c:formatCode>0.000%</c:formatCode>
                <c:ptCount val="6"/>
                <c:pt idx="0">
                  <c:v>2.828E-2</c:v>
                </c:pt>
                <c:pt idx="1">
                  <c:v>3.6459999999999999E-2</c:v>
                </c:pt>
                <c:pt idx="2">
                  <c:v>7.9509999999999997E-2</c:v>
                </c:pt>
                <c:pt idx="3">
                  <c:v>9.6519999999999995E-2</c:v>
                </c:pt>
                <c:pt idx="4">
                  <c:v>0.28058</c:v>
                </c:pt>
                <c:pt idx="5">
                  <c:v>0.47865999999999997</c:v>
                </c:pt>
              </c:numCache>
            </c:numRef>
          </c:val>
          <c:extLst>
            <c:ext xmlns:c16="http://schemas.microsoft.com/office/drawing/2014/chart" uri="{C3380CC4-5D6E-409C-BE32-E72D297353CC}">
              <c16:uniqueId val="{0000000E-B416-4E6A-812C-881C1A0C3497}"/>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448844181904E-2"/>
          <c:y val="0.23563650350825224"/>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172-4D6C-B87B-95CD0DA287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172-4D6C-B87B-95CD0DA287D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172-4D6C-B87B-95CD0DA287D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172-4D6C-B87B-95CD0DA287D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172-4D6C-B87B-95CD0DA287D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172-4D6C-B87B-95CD0DA287D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A26-4B04-8908-FA91195E3B82}"/>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A26-4B04-8908-FA91195E3B82}"/>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A26-4B04-8908-FA91195E3B82}"/>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Cause'!$B$173:$B$181</c:f>
              <c:strCache>
                <c:ptCount val="9"/>
                <c:pt idx="0">
                  <c:v>Other Eligibility</c:v>
                </c:pt>
                <c:pt idx="1">
                  <c:v>Dependant Allow</c:v>
                </c:pt>
                <c:pt idx="2">
                  <c:v>Other Issues</c:v>
                </c:pt>
                <c:pt idx="3">
                  <c:v>Base Period Wage Iss.</c:v>
                </c:pt>
                <c:pt idx="4">
                  <c:v>Sev./Vac./SSI/ Pension</c:v>
                </c:pt>
                <c:pt idx="5">
                  <c:v>Able + Available</c:v>
                </c:pt>
                <c:pt idx="6">
                  <c:v>Work Search</c:v>
                </c:pt>
                <c:pt idx="7">
                  <c:v>Separation Issues</c:v>
                </c:pt>
                <c:pt idx="8">
                  <c:v>Benefit Year Earnings</c:v>
                </c:pt>
              </c:strCache>
            </c:strRef>
          </c:cat>
          <c:val>
            <c:numRef>
              <c:f>'Overpayment by Cause'!$D$173:$D$181</c:f>
              <c:numCache>
                <c:formatCode>0.000%</c:formatCode>
                <c:ptCount val="9"/>
                <c:pt idx="0">
                  <c:v>1.5520000000000001E-2</c:v>
                </c:pt>
                <c:pt idx="1">
                  <c:v>3.049E-2</c:v>
                </c:pt>
                <c:pt idx="2">
                  <c:v>3.4020000000000002E-2</c:v>
                </c:pt>
                <c:pt idx="3">
                  <c:v>4.4389999999999999E-2</c:v>
                </c:pt>
                <c:pt idx="4">
                  <c:v>7.5160000000000005E-2</c:v>
                </c:pt>
                <c:pt idx="5">
                  <c:v>8.2409999999999997E-2</c:v>
                </c:pt>
                <c:pt idx="6">
                  <c:v>0.13872000000000001</c:v>
                </c:pt>
                <c:pt idx="7">
                  <c:v>0.16078000000000001</c:v>
                </c:pt>
                <c:pt idx="8">
                  <c:v>0.41850999999999999</c:v>
                </c:pt>
              </c:numCache>
            </c:numRef>
          </c:val>
          <c:extLst>
            <c:ext xmlns:c16="http://schemas.microsoft.com/office/drawing/2014/chart" uri="{C3380CC4-5D6E-409C-BE32-E72D297353CC}">
              <c16:uniqueId val="{0000000C-B172-4D6C-B87B-95CD0DA287D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625721493434268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E84-4078-A72A-90D27FD47F3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E84-4078-A72A-90D27FD47F3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E84-4078-A72A-90D27FD47F3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E84-4078-A72A-90D27FD47F3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E84-4078-A72A-90D27FD47F3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E84-4078-A72A-90D27FD47F3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E84-4078-A72A-90D27FD47F3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CE84-4078-A72A-90D27FD47F3D}"/>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Cause'!$B$188:$B$195</c:f>
              <c:strCache>
                <c:ptCount val="8"/>
                <c:pt idx="0">
                  <c:v>Other Eligibility</c:v>
                </c:pt>
                <c:pt idx="1">
                  <c:v>Other Issues</c:v>
                </c:pt>
                <c:pt idx="2">
                  <c:v>Base Period Wage Iss.</c:v>
                </c:pt>
                <c:pt idx="3">
                  <c:v>Sev./Vac./SSI/ Pension</c:v>
                </c:pt>
                <c:pt idx="4">
                  <c:v>Able + Available</c:v>
                </c:pt>
                <c:pt idx="5">
                  <c:v>Separation Issues</c:v>
                </c:pt>
                <c:pt idx="6">
                  <c:v>Benefit Year Earnings</c:v>
                </c:pt>
                <c:pt idx="7">
                  <c:v>Work Search</c:v>
                </c:pt>
              </c:strCache>
            </c:strRef>
          </c:cat>
          <c:val>
            <c:numRef>
              <c:f>'Overpayment by Cause'!$D$188:$D$195</c:f>
              <c:numCache>
                <c:formatCode>0.000%</c:formatCode>
                <c:ptCount val="8"/>
                <c:pt idx="0">
                  <c:v>6.2700000000000004E-3</c:v>
                </c:pt>
                <c:pt idx="1">
                  <c:v>8.1700000000000002E-3</c:v>
                </c:pt>
                <c:pt idx="2">
                  <c:v>2.6100000000000002E-2</c:v>
                </c:pt>
                <c:pt idx="3">
                  <c:v>3.1640000000000001E-2</c:v>
                </c:pt>
                <c:pt idx="4">
                  <c:v>5.271E-2</c:v>
                </c:pt>
                <c:pt idx="5">
                  <c:v>6.9220000000000004E-2</c:v>
                </c:pt>
                <c:pt idx="6">
                  <c:v>0.23000999999999999</c:v>
                </c:pt>
                <c:pt idx="7">
                  <c:v>0.57587999999999995</c:v>
                </c:pt>
              </c:numCache>
            </c:numRef>
          </c:val>
          <c:extLst>
            <c:ext xmlns:c16="http://schemas.microsoft.com/office/drawing/2014/chart" uri="{C3380CC4-5D6E-409C-BE32-E72D297353CC}">
              <c16:uniqueId val="{00000012-CE84-4078-A72A-90D27FD47F3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636055211891256E-2"/>
          <c:y val="0.24374078012084638"/>
          <c:w val="0.80268228013665976"/>
          <c:h val="0.7532239005012525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7EB-44C3-B6FA-E1D20E25CB9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7EB-44C3-B6FA-E1D20E25CB9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7EB-44C3-B6FA-E1D20E25CB9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7EB-44C3-B6FA-E1D20E25CB9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7EB-44C3-B6FA-E1D20E25CB9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77EB-44C3-B6FA-E1D20E25CB9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7EB-44C3-B6FA-E1D20E25CB9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7EB-44C3-B6FA-E1D20E25CB9C}"/>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0E77-40B4-A560-5E4D8692936F}"/>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Cause'!$B$201:$B$209</c:f>
              <c:strCache>
                <c:ptCount val="9"/>
                <c:pt idx="0">
                  <c:v>Other Issues</c:v>
                </c:pt>
                <c:pt idx="1">
                  <c:v>Other Eligibility</c:v>
                </c:pt>
                <c:pt idx="2">
                  <c:v>Base Period Wage Iss.</c:v>
                </c:pt>
                <c:pt idx="3">
                  <c:v>Sev./Vac./SSI/ Pension</c:v>
                </c:pt>
                <c:pt idx="4">
                  <c:v>Dependant Allow</c:v>
                </c:pt>
                <c:pt idx="5">
                  <c:v>Able + Available</c:v>
                </c:pt>
                <c:pt idx="6">
                  <c:v>Work Search</c:v>
                </c:pt>
                <c:pt idx="7">
                  <c:v>Separation Issues</c:v>
                </c:pt>
                <c:pt idx="8">
                  <c:v>Benefit Year Earnings</c:v>
                </c:pt>
              </c:strCache>
            </c:strRef>
          </c:cat>
          <c:val>
            <c:numRef>
              <c:f>'Overpayment by Cause'!$D$201:$D$209</c:f>
              <c:numCache>
                <c:formatCode>0.000%</c:formatCode>
                <c:ptCount val="9"/>
                <c:pt idx="0">
                  <c:v>3.4399999999999999E-3</c:v>
                </c:pt>
                <c:pt idx="1">
                  <c:v>7.9399999999999991E-3</c:v>
                </c:pt>
                <c:pt idx="2">
                  <c:v>1.225E-2</c:v>
                </c:pt>
                <c:pt idx="3">
                  <c:v>1.2760000000000001E-2</c:v>
                </c:pt>
                <c:pt idx="4">
                  <c:v>2.383E-2</c:v>
                </c:pt>
                <c:pt idx="5">
                  <c:v>3.9919999999999997E-2</c:v>
                </c:pt>
                <c:pt idx="6">
                  <c:v>0.19672000000000001</c:v>
                </c:pt>
                <c:pt idx="7">
                  <c:v>0.21260000000000001</c:v>
                </c:pt>
                <c:pt idx="8">
                  <c:v>0.49053999999999998</c:v>
                </c:pt>
              </c:numCache>
            </c:numRef>
          </c:val>
          <c:extLst>
            <c:ext xmlns:c16="http://schemas.microsoft.com/office/drawing/2014/chart" uri="{C3380CC4-5D6E-409C-BE32-E72D297353CC}">
              <c16:uniqueId val="{00000010-77EB-44C3-B6FA-E1D20E25CB9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D58-4694-9662-580173571DC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D58-4694-9662-580173571DC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D58-4694-9662-580173571DC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D58-4694-9662-580173571DC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D58-4694-9662-580173571DC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D58-4694-9662-580173571DC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D58-4694-9662-580173571DC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D58-4694-9662-580173571DC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D58-4694-9662-580173571DCD}"/>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Cause'!$B$215:$B$223</c:f>
              <c:strCache>
                <c:ptCount val="9"/>
                <c:pt idx="0">
                  <c:v>Base Period Wage Iss.</c:v>
                </c:pt>
                <c:pt idx="1">
                  <c:v>Other Issues</c:v>
                </c:pt>
                <c:pt idx="2">
                  <c:v>Able + Available</c:v>
                </c:pt>
                <c:pt idx="3">
                  <c:v>Sev./Vac./SSI/ Pension</c:v>
                </c:pt>
                <c:pt idx="4">
                  <c:v>Work Search</c:v>
                </c:pt>
                <c:pt idx="5">
                  <c:v>Other Eligibility</c:v>
                </c:pt>
                <c:pt idx="6">
                  <c:v>ES Registration</c:v>
                </c:pt>
                <c:pt idx="7">
                  <c:v>Separation Issues</c:v>
                </c:pt>
                <c:pt idx="8">
                  <c:v>Benefit Year Earnings</c:v>
                </c:pt>
              </c:strCache>
            </c:strRef>
          </c:cat>
          <c:val>
            <c:numRef>
              <c:f>'Overpayment by Cause'!$D$215:$D$223</c:f>
              <c:numCache>
                <c:formatCode>0.000%</c:formatCode>
                <c:ptCount val="9"/>
                <c:pt idx="0">
                  <c:v>1.49E-2</c:v>
                </c:pt>
                <c:pt idx="1">
                  <c:v>1.84E-2</c:v>
                </c:pt>
                <c:pt idx="2">
                  <c:v>3.6799999999999999E-2</c:v>
                </c:pt>
                <c:pt idx="3">
                  <c:v>3.696E-2</c:v>
                </c:pt>
                <c:pt idx="4">
                  <c:v>6.3700000000000007E-2</c:v>
                </c:pt>
                <c:pt idx="5">
                  <c:v>8.3309999999999995E-2</c:v>
                </c:pt>
                <c:pt idx="6">
                  <c:v>0.12592</c:v>
                </c:pt>
                <c:pt idx="7">
                  <c:v>0.17230999999999999</c:v>
                </c:pt>
                <c:pt idx="8">
                  <c:v>0.44771</c:v>
                </c:pt>
              </c:numCache>
            </c:numRef>
          </c:val>
          <c:extLst>
            <c:ext xmlns:c16="http://schemas.microsoft.com/office/drawing/2014/chart" uri="{C3380CC4-5D6E-409C-BE32-E72D297353CC}">
              <c16:uniqueId val="{00000012-ED58-4694-9662-580173571DC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41076904770262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BE4-41D9-9E3C-6E5696FA6C3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BE4-41D9-9E3C-6E5696FA6C3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BE4-41D9-9E3C-6E5696FA6C3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BE4-41D9-9E3C-6E5696FA6C3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BE4-41D9-9E3C-6E5696FA6C3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BE4-41D9-9E3C-6E5696FA6C31}"/>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BE4-41D9-9E3C-6E5696FA6C31}"/>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BE4-41D9-9E3C-6E5696FA6C31}"/>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BE4-41D9-9E3C-6E5696FA6C31}"/>
              </c:ext>
            </c:extLst>
          </c:dPt>
          <c:dLbls>
            <c:dLbl>
              <c:idx val="0"/>
              <c:layout/>
              <c:showLegendKey val="0"/>
              <c:showVal val="1"/>
              <c:showCatName val="1"/>
              <c:showSerName val="0"/>
              <c:showPercent val="0"/>
              <c:showBubbleSize val="0"/>
              <c:extLst>
                <c:ext xmlns:c15="http://schemas.microsoft.com/office/drawing/2012/chart" uri="{CE6537A1-D6FC-4f65-9D91-7224C49458BB}">
                  <c15:layout>
                    <c:manualLayout>
                      <c:w val="0.12546728048662298"/>
                      <c:h val="0.32426463761323898"/>
                    </c:manualLayout>
                  </c15:layout>
                </c:ext>
                <c:ext xmlns:c16="http://schemas.microsoft.com/office/drawing/2014/chart" uri="{C3380CC4-5D6E-409C-BE32-E72D297353CC}">
                  <c16:uniqueId val="{00000001-EBE4-41D9-9E3C-6E5696FA6C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Cause'!$B$229:$B$237</c:f>
              <c:strCache>
                <c:ptCount val="9"/>
                <c:pt idx="0">
                  <c:v>Base Period Wage Iss.</c:v>
                </c:pt>
                <c:pt idx="1">
                  <c:v>ES Registration</c:v>
                </c:pt>
                <c:pt idx="2">
                  <c:v>Other Issues</c:v>
                </c:pt>
                <c:pt idx="3">
                  <c:v>Sev./Vac./SSI/ Pension</c:v>
                </c:pt>
                <c:pt idx="4">
                  <c:v>Able + Available</c:v>
                </c:pt>
                <c:pt idx="5">
                  <c:v>Other Eligibility</c:v>
                </c:pt>
                <c:pt idx="6">
                  <c:v>Separation Issues</c:v>
                </c:pt>
                <c:pt idx="7">
                  <c:v>Benefit Year Earnings</c:v>
                </c:pt>
                <c:pt idx="8">
                  <c:v>Work Search</c:v>
                </c:pt>
              </c:strCache>
            </c:strRef>
          </c:cat>
          <c:val>
            <c:numRef>
              <c:f>'Overpayment by Cause'!$D$229:$D$237</c:f>
              <c:numCache>
                <c:formatCode>0.000%</c:formatCode>
                <c:ptCount val="9"/>
                <c:pt idx="0">
                  <c:v>1.1900000000000001E-3</c:v>
                </c:pt>
                <c:pt idx="1">
                  <c:v>1.8799999999999999E-3</c:v>
                </c:pt>
                <c:pt idx="2">
                  <c:v>4.79E-3</c:v>
                </c:pt>
                <c:pt idx="3">
                  <c:v>1.0959999999999999E-2</c:v>
                </c:pt>
                <c:pt idx="4">
                  <c:v>1.485E-2</c:v>
                </c:pt>
                <c:pt idx="5">
                  <c:v>2.3519999999999999E-2</c:v>
                </c:pt>
                <c:pt idx="6">
                  <c:v>8.5180000000000006E-2</c:v>
                </c:pt>
                <c:pt idx="7">
                  <c:v>0.17405999999999999</c:v>
                </c:pt>
                <c:pt idx="8">
                  <c:v>0.68359000000000003</c:v>
                </c:pt>
              </c:numCache>
            </c:numRef>
          </c:val>
          <c:extLst>
            <c:ext xmlns:c16="http://schemas.microsoft.com/office/drawing/2014/chart" uri="{C3380CC4-5D6E-409C-BE32-E72D297353CC}">
              <c16:uniqueId val="{00000012-EBE4-41D9-9E3C-6E5696FA6C31}"/>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Cause'!$B$88:$B$98</c:f>
              <c:strCache>
                <c:ptCount val="11"/>
                <c:pt idx="0">
                  <c:v>ES Registration</c:v>
                </c:pt>
                <c:pt idx="1">
                  <c:v>Base Period Wage Iss.</c:v>
                </c:pt>
                <c:pt idx="2">
                  <c:v>Dependant Allow</c:v>
                </c:pt>
                <c:pt idx="3">
                  <c:v>Sev./Vac./SSI/ Pension</c:v>
                </c:pt>
                <c:pt idx="4">
                  <c:v>Other Eligibility</c:v>
                </c:pt>
                <c:pt idx="5">
                  <c:v>Other Issues</c:v>
                </c:pt>
                <c:pt idx="6">
                  <c:v>Separation Issues</c:v>
                </c:pt>
                <c:pt idx="7">
                  <c:v>Able + Available</c:v>
                </c:pt>
                <c:pt idx="8">
                  <c:v>Benefit Year Earnings</c:v>
                </c:pt>
                <c:pt idx="9">
                  <c:v>Work Search</c:v>
                </c:pt>
                <c:pt idx="10">
                  <c:v>OVERPAYMENT RATE</c:v>
                </c:pt>
              </c:strCache>
            </c:strRef>
          </c:cat>
          <c:val>
            <c:numRef>
              <c:f>'Overpayment by Cause'!$C$88:$C$98</c:f>
              <c:numCache>
                <c:formatCode>0.000%</c:formatCode>
                <c:ptCount val="11"/>
                <c:pt idx="0">
                  <c:v>1E-4</c:v>
                </c:pt>
                <c:pt idx="1">
                  <c:v>1.1E-4</c:v>
                </c:pt>
                <c:pt idx="2">
                  <c:v>7.1000000000000002E-4</c:v>
                </c:pt>
                <c:pt idx="3">
                  <c:v>1.2600000000000001E-3</c:v>
                </c:pt>
                <c:pt idx="4">
                  <c:v>1.34E-3</c:v>
                </c:pt>
                <c:pt idx="5">
                  <c:v>1.4E-3</c:v>
                </c:pt>
                <c:pt idx="6">
                  <c:v>5.6699999999999997E-3</c:v>
                </c:pt>
                <c:pt idx="7">
                  <c:v>8.8299999999999993E-3</c:v>
                </c:pt>
                <c:pt idx="8">
                  <c:v>1.3860000000000001E-2</c:v>
                </c:pt>
                <c:pt idx="9">
                  <c:v>0.13058</c:v>
                </c:pt>
                <c:pt idx="10">
                  <c:v>0.16386999999999999</c:v>
                </c:pt>
              </c:numCache>
            </c:numRef>
          </c:val>
          <c:extLst>
            <c:ext xmlns:c16="http://schemas.microsoft.com/office/drawing/2014/chart" uri="{C3380CC4-5D6E-409C-BE32-E72D297353CC}">
              <c16:uniqueId val="{00000000-529D-429F-A7C5-BF1D793BE9A8}"/>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840673939165942E-2"/>
          <c:y val="0.22161233702211947"/>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CB0-48E5-BBEE-490EDF15975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CB0-48E5-BBEE-490EDF15975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CB0-48E5-BBEE-490EDF15975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CB0-48E5-BBEE-490EDF15975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CB0-48E5-BBEE-490EDF15975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CB0-48E5-BBEE-490EDF15975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CB0-48E5-BBEE-490EDF15975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CB0-48E5-BBEE-490EDF15975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CB0-48E5-BBEE-490EDF159753}"/>
              </c:ext>
            </c:extLst>
          </c:dPt>
          <c:dLbls>
            <c:dLbl>
              <c:idx val="6"/>
              <c:layout>
                <c:manualLayout>
                  <c:x val="6.0070530571011069E-2"/>
                  <c:y val="6.295577435770466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CB0-48E5-BBEE-490EDF15975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Cause'!$B$243:$B$251</c:f>
              <c:strCache>
                <c:ptCount val="9"/>
                <c:pt idx="0">
                  <c:v>Base Period Wage Iss.</c:v>
                </c:pt>
                <c:pt idx="1">
                  <c:v>Sev./Vac./SSI/ Pension</c:v>
                </c:pt>
                <c:pt idx="2">
                  <c:v>Other Eligibility</c:v>
                </c:pt>
                <c:pt idx="3">
                  <c:v>Other Issues</c:v>
                </c:pt>
                <c:pt idx="4">
                  <c:v>Able + Available</c:v>
                </c:pt>
                <c:pt idx="5">
                  <c:v>Work Search</c:v>
                </c:pt>
                <c:pt idx="6">
                  <c:v>Separation Issues</c:v>
                </c:pt>
                <c:pt idx="7">
                  <c:v>Benefit Year Earnings</c:v>
                </c:pt>
                <c:pt idx="8">
                  <c:v>ES Registration</c:v>
                </c:pt>
              </c:strCache>
            </c:strRef>
          </c:cat>
          <c:val>
            <c:numRef>
              <c:f>'Overpayment by Cause'!$D$243:$D$251</c:f>
              <c:numCache>
                <c:formatCode>0.000%</c:formatCode>
                <c:ptCount val="9"/>
                <c:pt idx="0">
                  <c:v>5.2999999999999998E-4</c:v>
                </c:pt>
                <c:pt idx="1">
                  <c:v>4.15E-3</c:v>
                </c:pt>
                <c:pt idx="2">
                  <c:v>1.095E-2</c:v>
                </c:pt>
                <c:pt idx="3">
                  <c:v>1.3679999999999999E-2</c:v>
                </c:pt>
                <c:pt idx="4">
                  <c:v>1.9959999999999999E-2</c:v>
                </c:pt>
                <c:pt idx="5">
                  <c:v>7.8460000000000002E-2</c:v>
                </c:pt>
                <c:pt idx="6">
                  <c:v>9.887E-2</c:v>
                </c:pt>
                <c:pt idx="7">
                  <c:v>0.11483</c:v>
                </c:pt>
                <c:pt idx="8">
                  <c:v>0.65856999999999999</c:v>
                </c:pt>
              </c:numCache>
            </c:numRef>
          </c:val>
          <c:extLst>
            <c:ext xmlns:c16="http://schemas.microsoft.com/office/drawing/2014/chart" uri="{C3380CC4-5D6E-409C-BE32-E72D297353CC}">
              <c16:uniqueId val="{00000012-8CB0-48E5-BBEE-490EDF15975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FD4-48BF-8EE6-705E18E53B5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FD4-48BF-8EE6-705E18E53B5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FD4-48BF-8EE6-705E18E53B5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FD4-48BF-8EE6-705E18E53B5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FD4-48BF-8EE6-705E18E53B5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FD4-48BF-8EE6-705E18E53B5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FD4-48BF-8EE6-705E18E53B56}"/>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Cause'!$B$259:$B$265</c:f>
              <c:strCache>
                <c:ptCount val="7"/>
                <c:pt idx="0">
                  <c:v>Base Period Wage Iss.</c:v>
                </c:pt>
                <c:pt idx="1">
                  <c:v>Other Eligibility</c:v>
                </c:pt>
                <c:pt idx="2">
                  <c:v>Able + Available</c:v>
                </c:pt>
                <c:pt idx="3">
                  <c:v>Other Issues</c:v>
                </c:pt>
                <c:pt idx="4">
                  <c:v>Sev./Vac./SSI/ Pension</c:v>
                </c:pt>
                <c:pt idx="5">
                  <c:v>Separation Issues</c:v>
                </c:pt>
                <c:pt idx="6">
                  <c:v>Benefit Year Earnings</c:v>
                </c:pt>
              </c:strCache>
            </c:strRef>
          </c:cat>
          <c:val>
            <c:numRef>
              <c:f>'Overpayment by Cause'!$D$259:$D$265</c:f>
              <c:numCache>
                <c:formatCode>0.000%</c:formatCode>
                <c:ptCount val="7"/>
                <c:pt idx="0">
                  <c:v>3.2599999999999999E-3</c:v>
                </c:pt>
                <c:pt idx="1">
                  <c:v>2.5159999999999998E-2</c:v>
                </c:pt>
                <c:pt idx="2">
                  <c:v>2.743E-2</c:v>
                </c:pt>
                <c:pt idx="3">
                  <c:v>4.6719999999999998E-2</c:v>
                </c:pt>
                <c:pt idx="4">
                  <c:v>6.6890000000000005E-2</c:v>
                </c:pt>
                <c:pt idx="5">
                  <c:v>0.26021</c:v>
                </c:pt>
                <c:pt idx="6">
                  <c:v>0.57033</c:v>
                </c:pt>
              </c:numCache>
            </c:numRef>
          </c:val>
          <c:extLst>
            <c:ext xmlns:c16="http://schemas.microsoft.com/office/drawing/2014/chart" uri="{C3380CC4-5D6E-409C-BE32-E72D297353CC}">
              <c16:uniqueId val="{00000012-6FD4-48BF-8EE6-705E18E53B5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8171044874E-2"/>
          <c:y val="0.23251097053456227"/>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02F-4216-B91F-08F9CFAC24E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02F-4216-B91F-08F9CFAC24E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02F-4216-B91F-08F9CFAC24E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02F-4216-B91F-08F9CFAC24E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02F-4216-B91F-08F9CFAC24E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02F-4216-B91F-08F9CFAC24E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02F-4216-B91F-08F9CFAC24E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28-4810-A165-E652B1E83E50}"/>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5A28-4810-A165-E652B1E83E50}"/>
              </c:ext>
            </c:extLst>
          </c:dPt>
          <c:dLbls>
            <c:dLbl>
              <c:idx val="0"/>
              <c:layout>
                <c:manualLayout>
                  <c:x val="-0.40257131484499853"/>
                  <c:y val="-2.027623894137880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2F-4216-B91F-08F9CFAC24E7}"/>
                </c:ext>
              </c:extLst>
            </c:dLbl>
            <c:dLbl>
              <c:idx val="6"/>
              <c:layout>
                <c:manualLayout>
                  <c:x val="6.1705860497030016E-2"/>
                  <c:y val="3.628465697826077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02F-4216-B91F-08F9CFAC24E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Cause'!$B$271:$B$279</c:f>
              <c:strCache>
                <c:ptCount val="9"/>
                <c:pt idx="0">
                  <c:v>Dependant Allow</c:v>
                </c:pt>
                <c:pt idx="1">
                  <c:v>Other Issues</c:v>
                </c:pt>
                <c:pt idx="2">
                  <c:v>Sev./Vac./SSI/ Pension</c:v>
                </c:pt>
                <c:pt idx="3">
                  <c:v>Base Period Wage Iss.</c:v>
                </c:pt>
                <c:pt idx="4">
                  <c:v>Other Eligibility</c:v>
                </c:pt>
                <c:pt idx="5">
                  <c:v>Able + Available</c:v>
                </c:pt>
                <c:pt idx="6">
                  <c:v>Separation Issues</c:v>
                </c:pt>
                <c:pt idx="7">
                  <c:v>Benefit Year Earnings</c:v>
                </c:pt>
                <c:pt idx="8">
                  <c:v>Work Search</c:v>
                </c:pt>
              </c:strCache>
            </c:strRef>
          </c:cat>
          <c:val>
            <c:numRef>
              <c:f>'Overpayment by Cause'!$D$271:$D$279</c:f>
              <c:numCache>
                <c:formatCode>0.000%</c:formatCode>
                <c:ptCount val="9"/>
                <c:pt idx="0">
                  <c:v>4.0999999999999999E-4</c:v>
                </c:pt>
                <c:pt idx="1">
                  <c:v>1.21E-2</c:v>
                </c:pt>
                <c:pt idx="2">
                  <c:v>1.3520000000000001E-2</c:v>
                </c:pt>
                <c:pt idx="3">
                  <c:v>1.7250000000000001E-2</c:v>
                </c:pt>
                <c:pt idx="4">
                  <c:v>1.7559999999999999E-2</c:v>
                </c:pt>
                <c:pt idx="5">
                  <c:v>6.9190000000000002E-2</c:v>
                </c:pt>
                <c:pt idx="6">
                  <c:v>9.2310000000000003E-2</c:v>
                </c:pt>
                <c:pt idx="7">
                  <c:v>0.15594</c:v>
                </c:pt>
                <c:pt idx="8">
                  <c:v>0.62170999999999998</c:v>
                </c:pt>
              </c:numCache>
            </c:numRef>
          </c:val>
          <c:extLst>
            <c:ext xmlns:c16="http://schemas.microsoft.com/office/drawing/2014/chart" uri="{C3380CC4-5D6E-409C-BE32-E72D297353CC}">
              <c16:uniqueId val="{0000000E-D02F-4216-B91F-08F9CFAC24E7}"/>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C2C-4FA9-9C30-440445E826D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C2C-4FA9-9C30-440445E826D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C2C-4FA9-9C30-440445E826D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C2C-4FA9-9C30-440445E826D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C2C-4FA9-9C30-440445E826D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C2C-4FA9-9C30-440445E826D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C2C-4FA9-9C30-440445E826D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C2C-4FA9-9C30-440445E826DD}"/>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Cause'!$B$286:$B$293</c:f>
              <c:strCache>
                <c:ptCount val="8"/>
                <c:pt idx="0">
                  <c:v>Base Period Wage Iss.</c:v>
                </c:pt>
                <c:pt idx="1">
                  <c:v>Other Issues</c:v>
                </c:pt>
                <c:pt idx="2">
                  <c:v>Other Eligibility</c:v>
                </c:pt>
                <c:pt idx="3">
                  <c:v>Sev./Vac./SSI/ Pension</c:v>
                </c:pt>
                <c:pt idx="4">
                  <c:v>Able + Available</c:v>
                </c:pt>
                <c:pt idx="5">
                  <c:v>Separation Issues</c:v>
                </c:pt>
                <c:pt idx="6">
                  <c:v>Benefit Year Earnings</c:v>
                </c:pt>
                <c:pt idx="7">
                  <c:v>Work Search</c:v>
                </c:pt>
              </c:strCache>
            </c:strRef>
          </c:cat>
          <c:val>
            <c:numRef>
              <c:f>'Overpayment by Cause'!$D$286:$D$293</c:f>
              <c:numCache>
                <c:formatCode>0.000%</c:formatCode>
                <c:ptCount val="8"/>
                <c:pt idx="0">
                  <c:v>1.8699999999999999E-3</c:v>
                </c:pt>
                <c:pt idx="1">
                  <c:v>8.5800000000000008E-3</c:v>
                </c:pt>
                <c:pt idx="2">
                  <c:v>9.1199999999999996E-3</c:v>
                </c:pt>
                <c:pt idx="3">
                  <c:v>2.843E-2</c:v>
                </c:pt>
                <c:pt idx="4">
                  <c:v>5.5359999999999999E-2</c:v>
                </c:pt>
                <c:pt idx="5">
                  <c:v>0.10054</c:v>
                </c:pt>
                <c:pt idx="6">
                  <c:v>0.20884</c:v>
                </c:pt>
                <c:pt idx="7">
                  <c:v>0.58726</c:v>
                </c:pt>
              </c:numCache>
            </c:numRef>
          </c:val>
          <c:extLst>
            <c:ext xmlns:c16="http://schemas.microsoft.com/office/drawing/2014/chart" uri="{C3380CC4-5D6E-409C-BE32-E72D297353CC}">
              <c16:uniqueId val="{00000012-FC2C-4FA9-9C30-440445E826D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448150162031765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A17-4BB8-99DD-B652426F4D9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A17-4BB8-99DD-B652426F4D9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A17-4BB8-99DD-B652426F4D9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A17-4BB8-99DD-B652426F4D9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A17-4BB8-99DD-B652426F4D9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A17-4BB8-99DD-B652426F4D9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A17-4BB8-99DD-B652426F4D9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A17-4BB8-99DD-B652426F4D9C}"/>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Cause'!$B$300:$B$307</c:f>
              <c:strCache>
                <c:ptCount val="8"/>
                <c:pt idx="0">
                  <c:v>Dependant Allow</c:v>
                </c:pt>
                <c:pt idx="1">
                  <c:v>Base Period Wage Iss.</c:v>
                </c:pt>
                <c:pt idx="2">
                  <c:v>Sev./Vac./SSI/ Pension</c:v>
                </c:pt>
                <c:pt idx="3">
                  <c:v>Able + Available</c:v>
                </c:pt>
                <c:pt idx="4">
                  <c:v>Other Eligibility</c:v>
                </c:pt>
                <c:pt idx="5">
                  <c:v>Separation Issues</c:v>
                </c:pt>
                <c:pt idx="6">
                  <c:v>Benefit Year Earnings</c:v>
                </c:pt>
                <c:pt idx="7">
                  <c:v>Work Search</c:v>
                </c:pt>
              </c:strCache>
            </c:strRef>
          </c:cat>
          <c:val>
            <c:numRef>
              <c:f>'Overpayment by Cause'!$D$300:$D$307</c:f>
              <c:numCache>
                <c:formatCode>0.000%</c:formatCode>
                <c:ptCount val="8"/>
                <c:pt idx="0">
                  <c:v>4.6999999999999999E-4</c:v>
                </c:pt>
                <c:pt idx="1">
                  <c:v>7.3400000000000002E-3</c:v>
                </c:pt>
                <c:pt idx="2">
                  <c:v>1.2710000000000001E-2</c:v>
                </c:pt>
                <c:pt idx="3">
                  <c:v>4.036E-2</c:v>
                </c:pt>
                <c:pt idx="4">
                  <c:v>0.11267000000000001</c:v>
                </c:pt>
                <c:pt idx="5">
                  <c:v>0.11362</c:v>
                </c:pt>
                <c:pt idx="6">
                  <c:v>0.25233</c:v>
                </c:pt>
                <c:pt idx="7">
                  <c:v>0.46050000000000002</c:v>
                </c:pt>
              </c:numCache>
            </c:numRef>
          </c:val>
          <c:extLst>
            <c:ext xmlns:c16="http://schemas.microsoft.com/office/drawing/2014/chart" uri="{C3380CC4-5D6E-409C-BE32-E72D297353CC}">
              <c16:uniqueId val="{00000010-AA17-4BB8-99DD-B652426F4D9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63102607763425E-2"/>
          <c:y val="0.24937178264195048"/>
          <c:w val="0.79988060910534264"/>
          <c:h val="0.7477509646702933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519-462A-82BA-C0A4504CB9E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519-462A-82BA-C0A4504CB9E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519-462A-82BA-C0A4504CB9E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519-462A-82BA-C0A4504CB9E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519-462A-82BA-C0A4504CB9E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519-462A-82BA-C0A4504CB9E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519-462A-82BA-C0A4504CB9E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C519-462A-82BA-C0A4504CB9E5}"/>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457-49B9-B42A-0F07762CA945}"/>
              </c:ext>
            </c:extLst>
          </c:dPt>
          <c:dLbls>
            <c:dLbl>
              <c:idx val="0"/>
              <c:layout>
                <c:manualLayout>
                  <c:x val="-0.41191270501020194"/>
                  <c:y val="0.32361753990040254"/>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8398999428415"/>
                      <c:h val="0.24836800990022431"/>
                    </c:manualLayout>
                  </c15:layout>
                </c:ext>
                <c:ext xmlns:c16="http://schemas.microsoft.com/office/drawing/2014/chart" uri="{C3380CC4-5D6E-409C-BE32-E72D297353CC}">
                  <c16:uniqueId val="{00000001-C519-462A-82BA-C0A4504CB9E5}"/>
                </c:ext>
              </c:extLst>
            </c:dLbl>
            <c:dLbl>
              <c:idx val="1"/>
              <c:layout>
                <c:manualLayout>
                  <c:x val="-0.4269230438324742"/>
                  <c:y val="-1.1653818719330359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19-462A-82BA-C0A4504CB9E5}"/>
                </c:ext>
              </c:extLst>
            </c:dLbl>
            <c:dLbl>
              <c:idx val="2"/>
              <c:layout>
                <c:manualLayout>
                  <c:x val="-0.29025686911276816"/>
                  <c:y val="-0.11248313438351337"/>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19-462A-82BA-C0A4504CB9E5}"/>
                </c:ext>
              </c:extLst>
            </c:dLbl>
            <c:dLbl>
              <c:idx val="3"/>
              <c:layout>
                <c:manualLayout>
                  <c:x val="-7.0634318175851793E-2"/>
                  <c:y val="-9.831558683751429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19-462A-82BA-C0A4504CB9E5}"/>
                </c:ext>
              </c:extLst>
            </c:dLbl>
            <c:dLbl>
              <c:idx val="4"/>
              <c:layout>
                <c:manualLayout>
                  <c:x val="9.8423365142226715E-2"/>
                  <c:y val="-0.1020023891166284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19-462A-82BA-C0A4504CB9E5}"/>
                </c:ext>
              </c:extLst>
            </c:dLbl>
            <c:dLbl>
              <c:idx val="5"/>
              <c:layout>
                <c:manualLayout>
                  <c:x val="0.21382962588640611"/>
                  <c:y val="-9.374366049506845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19-462A-82BA-C0A4504CB9E5}"/>
                </c:ext>
              </c:extLst>
            </c:dLbl>
            <c:dLbl>
              <c:idx val="6"/>
              <c:layout>
                <c:manualLayout>
                  <c:x val="6.7289714674389975E-2"/>
                  <c:y val="-5.594966838146807E-3"/>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7476633492042574"/>
                      <c:h val="0.12684558663919787"/>
                    </c:manualLayout>
                  </c15:layout>
                </c:ext>
                <c:ext xmlns:c16="http://schemas.microsoft.com/office/drawing/2014/chart" uri="{C3380CC4-5D6E-409C-BE32-E72D297353CC}">
                  <c16:uniqueId val="{0000000D-C519-462A-82BA-C0A4504CB9E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Cause'!$B$313:$B$321</c:f>
              <c:strCache>
                <c:ptCount val="9"/>
                <c:pt idx="0">
                  <c:v>Base Period Wage Iss.</c:v>
                </c:pt>
                <c:pt idx="1">
                  <c:v>Dependant Allow</c:v>
                </c:pt>
                <c:pt idx="2">
                  <c:v>Able + Available</c:v>
                </c:pt>
                <c:pt idx="3">
                  <c:v>ES Registration</c:v>
                </c:pt>
                <c:pt idx="4">
                  <c:v>Sev./Vac./SSI/ Pension</c:v>
                </c:pt>
                <c:pt idx="5">
                  <c:v>Separation Issues</c:v>
                </c:pt>
                <c:pt idx="6">
                  <c:v>Other Eligibility</c:v>
                </c:pt>
                <c:pt idx="7">
                  <c:v>Benefit Year Earnings</c:v>
                </c:pt>
                <c:pt idx="8">
                  <c:v>Work Search</c:v>
                </c:pt>
              </c:strCache>
            </c:strRef>
          </c:cat>
          <c:val>
            <c:numRef>
              <c:f>'Overpayment by Cause'!$D$313:$D$321</c:f>
              <c:numCache>
                <c:formatCode>0.000%</c:formatCode>
                <c:ptCount val="9"/>
                <c:pt idx="0">
                  <c:v>8.8000000000000003E-4</c:v>
                </c:pt>
                <c:pt idx="1">
                  <c:v>1.82E-3</c:v>
                </c:pt>
                <c:pt idx="2">
                  <c:v>2.8E-3</c:v>
                </c:pt>
                <c:pt idx="3">
                  <c:v>6.4400000000000004E-3</c:v>
                </c:pt>
                <c:pt idx="4">
                  <c:v>6.45E-3</c:v>
                </c:pt>
                <c:pt idx="5">
                  <c:v>3.5970000000000002E-2</c:v>
                </c:pt>
                <c:pt idx="6">
                  <c:v>4.5260000000000002E-2</c:v>
                </c:pt>
                <c:pt idx="7">
                  <c:v>6.2509999999999996E-2</c:v>
                </c:pt>
                <c:pt idx="8">
                  <c:v>0.83787999999999996</c:v>
                </c:pt>
              </c:numCache>
            </c:numRef>
          </c:val>
          <c:extLst>
            <c:ext xmlns:c16="http://schemas.microsoft.com/office/drawing/2014/chart" uri="{C3380CC4-5D6E-409C-BE32-E72D297353CC}">
              <c16:uniqueId val="{00000010-C519-462A-82BA-C0A4504CB9E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2C4-4CA8-BB2C-325D1972693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2C4-4CA8-BB2C-325D1972693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2C4-4CA8-BB2C-325D1972693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2C4-4CA8-BB2C-325D1972693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2C4-4CA8-BB2C-325D1972693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2C4-4CA8-BB2C-325D1972693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2C4-4CA8-BB2C-325D1972693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2C4-4CA8-BB2C-325D19726935}"/>
              </c:ext>
            </c:extLst>
          </c:dPt>
          <c:dLbls>
            <c:dLbl>
              <c:idx val="0"/>
              <c:layout>
                <c:manualLayout>
                  <c:x val="-0.24876169449476054"/>
                  <c:y val="-6.747685751333798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C4-4CA8-BB2C-325D19726935}"/>
                </c:ext>
              </c:extLst>
            </c:dLbl>
            <c:dLbl>
              <c:idx val="5"/>
              <c:layout>
                <c:manualLayout>
                  <c:x val="-0.16682241763025848"/>
                  <c:y val="4.071960067379665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691588586975599"/>
                      <c:h val="0.17266039145639997"/>
                    </c:manualLayout>
                  </c15:layout>
                </c:ext>
                <c:ext xmlns:c16="http://schemas.microsoft.com/office/drawing/2014/chart" uri="{C3380CC4-5D6E-409C-BE32-E72D297353CC}">
                  <c16:uniqueId val="{0000000B-42C4-4CA8-BB2C-325D19726935}"/>
                </c:ext>
              </c:extLst>
            </c:dLbl>
            <c:dLbl>
              <c:idx val="7"/>
              <c:layout>
                <c:manualLayout>
                  <c:x val="0.23314105487105805"/>
                  <c:y val="-1.931808722531303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2C4-4CA8-BB2C-325D1972693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'Overpayment by Cause'!$B$328:$B$335</c:f>
              <c:strCache>
                <c:ptCount val="8"/>
                <c:pt idx="0">
                  <c:v>Base Period Wage Iss.</c:v>
                </c:pt>
                <c:pt idx="1">
                  <c:v>Other Issues</c:v>
                </c:pt>
                <c:pt idx="2">
                  <c:v>Work Search</c:v>
                </c:pt>
                <c:pt idx="3">
                  <c:v>Other Eligibility</c:v>
                </c:pt>
                <c:pt idx="4">
                  <c:v>Sev./Vac./SSI/ Pension</c:v>
                </c:pt>
                <c:pt idx="5">
                  <c:v>Separation Issues</c:v>
                </c:pt>
                <c:pt idx="6">
                  <c:v>Able + Available</c:v>
                </c:pt>
                <c:pt idx="7">
                  <c:v>Benefit Year Earnings</c:v>
                </c:pt>
              </c:strCache>
            </c:strRef>
          </c:cat>
          <c:val>
            <c:numRef>
              <c:f>'Overpayment by Cause'!$D$328:$D$335</c:f>
              <c:numCache>
                <c:formatCode>0.000%</c:formatCode>
                <c:ptCount val="8"/>
                <c:pt idx="0">
                  <c:v>9.5899999999999996E-3</c:v>
                </c:pt>
                <c:pt idx="1">
                  <c:v>1.0999999999999999E-2</c:v>
                </c:pt>
                <c:pt idx="2">
                  <c:v>1.11E-2</c:v>
                </c:pt>
                <c:pt idx="3">
                  <c:v>2.5329999999999998E-2</c:v>
                </c:pt>
                <c:pt idx="4">
                  <c:v>8.7999999999999995E-2</c:v>
                </c:pt>
                <c:pt idx="5">
                  <c:v>0.16799</c:v>
                </c:pt>
                <c:pt idx="6">
                  <c:v>0.2306</c:v>
                </c:pt>
                <c:pt idx="7">
                  <c:v>0.45639000000000002</c:v>
                </c:pt>
              </c:numCache>
            </c:numRef>
          </c:val>
          <c:extLst>
            <c:ext xmlns:c16="http://schemas.microsoft.com/office/drawing/2014/chart" uri="{C3380CC4-5D6E-409C-BE32-E72D297353CC}">
              <c16:uniqueId val="{00000012-42C4-4CA8-BB2C-325D1972693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681793164928"/>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5BD-40CA-B949-7574789CDC5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5BD-40CA-B949-7574789CDC5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5BD-40CA-B949-7574789CDC5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5BD-40CA-B949-7574789CDC5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5BD-40CA-B949-7574789CDC5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5BD-40CA-B949-7574789CDC5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5BD-40CA-B949-7574789CDC5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5BD-40CA-B949-7574789CDC55}"/>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Cause'!$B$342:$B$349</c:f>
              <c:strCache>
                <c:ptCount val="8"/>
                <c:pt idx="0">
                  <c:v>Base Period Wage Iss.</c:v>
                </c:pt>
                <c:pt idx="1">
                  <c:v>Sev./Vac./SSI/ Pension</c:v>
                </c:pt>
                <c:pt idx="2">
                  <c:v>Other Issues</c:v>
                </c:pt>
                <c:pt idx="3">
                  <c:v>Other Eligibility</c:v>
                </c:pt>
                <c:pt idx="4">
                  <c:v>Able + Available</c:v>
                </c:pt>
                <c:pt idx="5">
                  <c:v>Work Search</c:v>
                </c:pt>
                <c:pt idx="6">
                  <c:v>Separation Issues</c:v>
                </c:pt>
                <c:pt idx="7">
                  <c:v>Benefit Year Earnings</c:v>
                </c:pt>
              </c:strCache>
            </c:strRef>
          </c:cat>
          <c:val>
            <c:numRef>
              <c:f>'Overpayment by Cause'!$D$342:$D$349</c:f>
              <c:numCache>
                <c:formatCode>0.000%</c:formatCode>
                <c:ptCount val="8"/>
                <c:pt idx="0">
                  <c:v>8.0999999999999996E-4</c:v>
                </c:pt>
                <c:pt idx="1">
                  <c:v>1.353E-2</c:v>
                </c:pt>
                <c:pt idx="2">
                  <c:v>2.418E-2</c:v>
                </c:pt>
                <c:pt idx="3">
                  <c:v>2.4299999999999999E-2</c:v>
                </c:pt>
                <c:pt idx="4">
                  <c:v>9.3460000000000001E-2</c:v>
                </c:pt>
                <c:pt idx="5">
                  <c:v>0.15023</c:v>
                </c:pt>
                <c:pt idx="6">
                  <c:v>0.33512999999999998</c:v>
                </c:pt>
                <c:pt idx="7">
                  <c:v>0.35836000000000001</c:v>
                </c:pt>
              </c:numCache>
            </c:numRef>
          </c:val>
          <c:extLst>
            <c:ext xmlns:c16="http://schemas.microsoft.com/office/drawing/2014/chart" uri="{C3380CC4-5D6E-409C-BE32-E72D297353CC}">
              <c16:uniqueId val="{00000010-45BD-40CA-B949-7574789CDC5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644412050598861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230-4522-9B12-20B51DA52B8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230-4522-9B12-20B51DA52B8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230-4522-9B12-20B51DA52B8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230-4522-9B12-20B51DA52B8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230-4522-9B12-20B51DA52B8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230-4522-9B12-20B51DA52B8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230-4522-9B12-20B51DA52B8F}"/>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Cause'!$B$357:$B$363</c:f>
              <c:strCache>
                <c:ptCount val="7"/>
                <c:pt idx="0">
                  <c:v>Base Period Wage Iss.</c:v>
                </c:pt>
                <c:pt idx="1">
                  <c:v>Sev./Vac./SSI/ Pension</c:v>
                </c:pt>
                <c:pt idx="2">
                  <c:v>Other Issues</c:v>
                </c:pt>
                <c:pt idx="3">
                  <c:v>Able + Available</c:v>
                </c:pt>
                <c:pt idx="4">
                  <c:v>Work Search</c:v>
                </c:pt>
                <c:pt idx="5">
                  <c:v>Separation Issues</c:v>
                </c:pt>
                <c:pt idx="6">
                  <c:v>Benefit Year Earnings</c:v>
                </c:pt>
              </c:strCache>
            </c:strRef>
          </c:cat>
          <c:val>
            <c:numRef>
              <c:f>'Overpayment by Cause'!$D$357:$D$363</c:f>
              <c:numCache>
                <c:formatCode>0.000%</c:formatCode>
                <c:ptCount val="7"/>
                <c:pt idx="0">
                  <c:v>1.2749999999999999E-2</c:v>
                </c:pt>
                <c:pt idx="1">
                  <c:v>1.2959999999999999E-2</c:v>
                </c:pt>
                <c:pt idx="2">
                  <c:v>1.9060000000000001E-2</c:v>
                </c:pt>
                <c:pt idx="3">
                  <c:v>2.215E-2</c:v>
                </c:pt>
                <c:pt idx="4">
                  <c:v>0.20687</c:v>
                </c:pt>
                <c:pt idx="5">
                  <c:v>0.27594000000000002</c:v>
                </c:pt>
                <c:pt idx="6">
                  <c:v>0.45028000000000001</c:v>
                </c:pt>
              </c:numCache>
            </c:numRef>
          </c:val>
          <c:extLst>
            <c:ext xmlns:c16="http://schemas.microsoft.com/office/drawing/2014/chart" uri="{C3380CC4-5D6E-409C-BE32-E72D297353CC}">
              <c16:uniqueId val="{00000010-A230-4522-9B12-20B51DA52B8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2722730910200239"/>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BE8-498B-9A9A-8E6E8D53B0A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BE8-498B-9A9A-8E6E8D53B0A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BE8-498B-9A9A-8E6E8D53B0A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BE8-498B-9A9A-8E6E8D53B0A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BE8-498B-9A9A-8E6E8D53B0A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BE8-498B-9A9A-8E6E8D53B0A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BE8-498B-9A9A-8E6E8D53B0A7}"/>
              </c:ext>
            </c:extLst>
          </c:dPt>
          <c:dLbls>
            <c:dLbl>
              <c:idx val="3"/>
              <c:layout>
                <c:manualLayout>
                  <c:x val="0.16524013078288616"/>
                  <c:y val="-4.92662284890940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E8-498B-9A9A-8E6E8D53B0A7}"/>
                </c:ext>
              </c:extLst>
            </c:dLbl>
            <c:dLbl>
              <c:idx val="4"/>
              <c:layout>
                <c:manualLayout>
                  <c:x val="-0.17382140648739061"/>
                  <c:y val="0.11463179267489987"/>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1308409646890158"/>
                      <c:h val="0.1782753635362829"/>
                    </c:manualLayout>
                  </c15:layout>
                </c:ext>
                <c:ext xmlns:c16="http://schemas.microsoft.com/office/drawing/2014/chart" uri="{C3380CC4-5D6E-409C-BE32-E72D297353CC}">
                  <c16:uniqueId val="{00000009-FBE8-498B-9A9A-8E6E8D53B0A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Cause'!$B$371:$B$377</c:f>
              <c:strCache>
                <c:ptCount val="7"/>
                <c:pt idx="0">
                  <c:v>Base Period Wage Iss.</c:v>
                </c:pt>
                <c:pt idx="1">
                  <c:v>Other Eligibility</c:v>
                </c:pt>
                <c:pt idx="2">
                  <c:v>Able + Available</c:v>
                </c:pt>
                <c:pt idx="3">
                  <c:v>ES Registration</c:v>
                </c:pt>
                <c:pt idx="4">
                  <c:v>Separation Issues</c:v>
                </c:pt>
                <c:pt idx="5">
                  <c:v>Benefit Year Earnings</c:v>
                </c:pt>
                <c:pt idx="6">
                  <c:v>Work Search</c:v>
                </c:pt>
              </c:strCache>
            </c:strRef>
          </c:cat>
          <c:val>
            <c:numRef>
              <c:f>'Overpayment by Cause'!$D$371:$D$377</c:f>
              <c:numCache>
                <c:formatCode>0.000%</c:formatCode>
                <c:ptCount val="7"/>
                <c:pt idx="0">
                  <c:v>9.7000000000000005E-4</c:v>
                </c:pt>
                <c:pt idx="1">
                  <c:v>1.013E-2</c:v>
                </c:pt>
                <c:pt idx="2">
                  <c:v>1.593E-2</c:v>
                </c:pt>
                <c:pt idx="3">
                  <c:v>2.954E-2</c:v>
                </c:pt>
                <c:pt idx="4">
                  <c:v>0.16128999999999999</c:v>
                </c:pt>
                <c:pt idx="5">
                  <c:v>0.27877000000000002</c:v>
                </c:pt>
                <c:pt idx="6">
                  <c:v>0.50336999999999998</c:v>
                </c:pt>
              </c:numCache>
            </c:numRef>
          </c:val>
          <c:extLst>
            <c:ext xmlns:c16="http://schemas.microsoft.com/office/drawing/2014/chart" uri="{C3380CC4-5D6E-409C-BE32-E72D297353CC}">
              <c16:uniqueId val="{0000000E-FBE8-498B-9A9A-8E6E8D53B0A7}"/>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Cause'!$B$102:$B$112</c:f>
              <c:strCache>
                <c:ptCount val="11"/>
                <c:pt idx="0">
                  <c:v>ES Registration</c:v>
                </c:pt>
                <c:pt idx="1">
                  <c:v>Dependant Allow</c:v>
                </c:pt>
                <c:pt idx="2">
                  <c:v>Other Eligibility</c:v>
                </c:pt>
                <c:pt idx="3">
                  <c:v>Sev./Vac./SSI/ Pension</c:v>
                </c:pt>
                <c:pt idx="4">
                  <c:v>Other Issues</c:v>
                </c:pt>
                <c:pt idx="5">
                  <c:v>Able + Available</c:v>
                </c:pt>
                <c:pt idx="6">
                  <c:v>Base Period Wage Iss.</c:v>
                </c:pt>
                <c:pt idx="7">
                  <c:v>Work Search</c:v>
                </c:pt>
                <c:pt idx="8">
                  <c:v>Separation Issues</c:v>
                </c:pt>
                <c:pt idx="9">
                  <c:v>Benefit Year Earnings</c:v>
                </c:pt>
                <c:pt idx="10">
                  <c:v>OVERPAYMENT RATE</c:v>
                </c:pt>
              </c:strCache>
            </c:strRef>
          </c:cat>
          <c:val>
            <c:numRef>
              <c:f>'Overpayment by Cause'!$C$102:$C$112</c:f>
              <c:numCache>
                <c:formatCode>0.000%</c:formatCode>
                <c:ptCount val="11"/>
                <c:pt idx="0">
                  <c:v>0</c:v>
                </c:pt>
                <c:pt idx="1">
                  <c:v>0</c:v>
                </c:pt>
                <c:pt idx="2">
                  <c:v>2.1199999999999999E-3</c:v>
                </c:pt>
                <c:pt idx="3">
                  <c:v>3.7200000000000002E-3</c:v>
                </c:pt>
                <c:pt idx="4">
                  <c:v>3.8700000000000002E-3</c:v>
                </c:pt>
                <c:pt idx="5">
                  <c:v>3.8999999999999998E-3</c:v>
                </c:pt>
                <c:pt idx="6">
                  <c:v>5.5199999999999997E-3</c:v>
                </c:pt>
                <c:pt idx="7">
                  <c:v>1.3270000000000001E-2</c:v>
                </c:pt>
                <c:pt idx="8">
                  <c:v>1.7330000000000002E-2</c:v>
                </c:pt>
                <c:pt idx="9">
                  <c:v>5.824E-2</c:v>
                </c:pt>
                <c:pt idx="10">
                  <c:v>0.10796</c:v>
                </c:pt>
              </c:numCache>
            </c:numRef>
          </c:val>
          <c:extLst>
            <c:ext xmlns:c16="http://schemas.microsoft.com/office/drawing/2014/chart" uri="{C3380CC4-5D6E-409C-BE32-E72D297353CC}">
              <c16:uniqueId val="{00000000-BE2D-4620-9180-9CAB30EF3D07}"/>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4324390426000253"/>
          <c:w val="0.80268228013665976"/>
          <c:h val="0.7532239005012525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CD7-40A5-AFC2-1B4750644F1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CD7-40A5-AFC2-1B4750644F1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CD7-40A5-AFC2-1B4750644F1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CD7-40A5-AFC2-1B4750644F1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CD7-40A5-AFC2-1B4750644F1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CD7-40A5-AFC2-1B4750644F1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CD7-40A5-AFC2-1B4750644F1F}"/>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58E-4BD4-AF3E-C6E235243208}"/>
              </c:ext>
            </c:extLst>
          </c:dPt>
          <c:dLbls>
            <c:dLbl>
              <c:idx val="0"/>
              <c:layout>
                <c:manualLayout>
                  <c:x val="-0.27726836633238539"/>
                  <c:y val="-5.60521453623632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7-40A5-AFC2-1B4750644F1F}"/>
                </c:ext>
              </c:extLst>
            </c:dLbl>
            <c:dLbl>
              <c:idx val="1"/>
              <c:layout>
                <c:manualLayout>
                  <c:x val="-0.11053849661450044"/>
                  <c:y val="-9.283511873960015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D7-40A5-AFC2-1B4750644F1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Cause'!$B$384:$B$391</c:f>
              <c:strCache>
                <c:ptCount val="8"/>
                <c:pt idx="0">
                  <c:v>Base Period Wage Iss.</c:v>
                </c:pt>
                <c:pt idx="1">
                  <c:v>Other Issues</c:v>
                </c:pt>
                <c:pt idx="2">
                  <c:v>Able + Available</c:v>
                </c:pt>
                <c:pt idx="3">
                  <c:v>Other Eligibility</c:v>
                </c:pt>
                <c:pt idx="4">
                  <c:v>Sev./Vac./SSI/ Pension</c:v>
                </c:pt>
                <c:pt idx="5">
                  <c:v>Separation Issues</c:v>
                </c:pt>
                <c:pt idx="6">
                  <c:v>Benefit Year Earnings</c:v>
                </c:pt>
                <c:pt idx="7">
                  <c:v>Work Search</c:v>
                </c:pt>
              </c:strCache>
            </c:strRef>
          </c:cat>
          <c:val>
            <c:numRef>
              <c:f>'Overpayment by Cause'!$D$384:$D$391</c:f>
              <c:numCache>
                <c:formatCode>0.000%</c:formatCode>
                <c:ptCount val="8"/>
                <c:pt idx="0">
                  <c:v>1.42E-3</c:v>
                </c:pt>
                <c:pt idx="1">
                  <c:v>5.6100000000000004E-3</c:v>
                </c:pt>
                <c:pt idx="2">
                  <c:v>9.2800000000000001E-3</c:v>
                </c:pt>
                <c:pt idx="3">
                  <c:v>2.197E-2</c:v>
                </c:pt>
                <c:pt idx="4">
                  <c:v>2.8660000000000001E-2</c:v>
                </c:pt>
                <c:pt idx="5">
                  <c:v>0.10022</c:v>
                </c:pt>
                <c:pt idx="6">
                  <c:v>0.20777000000000001</c:v>
                </c:pt>
                <c:pt idx="7">
                  <c:v>0.62507000000000001</c:v>
                </c:pt>
              </c:numCache>
            </c:numRef>
          </c:val>
          <c:extLst>
            <c:ext xmlns:c16="http://schemas.microsoft.com/office/drawing/2014/chart" uri="{C3380CC4-5D6E-409C-BE32-E72D297353CC}">
              <c16:uniqueId val="{0000000E-DCD7-40A5-AFC2-1B4750644F1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7EE-4FA8-84A9-BF2DC6D129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7EE-4FA8-84A9-BF2DC6D129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7EE-4FA8-84A9-BF2DC6D129E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7EE-4FA8-84A9-BF2DC6D129E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7EE-4FA8-84A9-BF2DC6D129E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77EE-4FA8-84A9-BF2DC6D129E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7EE-4FA8-84A9-BF2DC6D129EB}"/>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7EE-4FA8-84A9-BF2DC6D129EB}"/>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02F0-4930-BF9A-2FC5BB134517}"/>
              </c:ext>
            </c:extLst>
          </c:dPt>
          <c:dLbls>
            <c:dLbl>
              <c:idx val="6"/>
              <c:layout>
                <c:manualLayout>
                  <c:x val="-0.22429904891463323"/>
                  <c:y val="4.8497000190113229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9626166780030407"/>
                      <c:h val="0.15581547521675118"/>
                    </c:manualLayout>
                  </c15:layout>
                </c:ext>
                <c:ext xmlns:c16="http://schemas.microsoft.com/office/drawing/2014/chart" uri="{C3380CC4-5D6E-409C-BE32-E72D297353CC}">
                  <c16:uniqueId val="{0000000D-77EE-4FA8-84A9-BF2DC6D129E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Cause'!$B$397:$B$405</c:f>
              <c:strCache>
                <c:ptCount val="9"/>
                <c:pt idx="0">
                  <c:v>Sev./Vac./SSI/ Pension</c:v>
                </c:pt>
                <c:pt idx="1">
                  <c:v>Other Issues</c:v>
                </c:pt>
                <c:pt idx="2">
                  <c:v>ES Registration</c:v>
                </c:pt>
                <c:pt idx="3">
                  <c:v>Other Eligibility</c:v>
                </c:pt>
                <c:pt idx="4">
                  <c:v>Able + Available</c:v>
                </c:pt>
                <c:pt idx="5">
                  <c:v>Base Period Wage Iss.</c:v>
                </c:pt>
                <c:pt idx="6">
                  <c:v>Separation Issues</c:v>
                </c:pt>
                <c:pt idx="7">
                  <c:v>Benefit Year Earnings</c:v>
                </c:pt>
                <c:pt idx="8">
                  <c:v>Work Search</c:v>
                </c:pt>
              </c:strCache>
            </c:strRef>
          </c:cat>
          <c:val>
            <c:numRef>
              <c:f>'Overpayment by Cause'!$D$397:$D$405</c:f>
              <c:numCache>
                <c:formatCode>0.000%</c:formatCode>
                <c:ptCount val="9"/>
                <c:pt idx="0">
                  <c:v>3.3899999999999998E-3</c:v>
                </c:pt>
                <c:pt idx="1">
                  <c:v>9.4500000000000001E-3</c:v>
                </c:pt>
                <c:pt idx="2">
                  <c:v>1.532E-2</c:v>
                </c:pt>
                <c:pt idx="3">
                  <c:v>2.545E-2</c:v>
                </c:pt>
                <c:pt idx="4">
                  <c:v>3.1460000000000002E-2</c:v>
                </c:pt>
                <c:pt idx="5">
                  <c:v>4.8219999999999999E-2</c:v>
                </c:pt>
                <c:pt idx="6">
                  <c:v>0.15290999999999999</c:v>
                </c:pt>
                <c:pt idx="7">
                  <c:v>0.19531000000000001</c:v>
                </c:pt>
                <c:pt idx="8">
                  <c:v>0.51848000000000005</c:v>
                </c:pt>
              </c:numCache>
            </c:numRef>
          </c:val>
          <c:extLst>
            <c:ext xmlns:c16="http://schemas.microsoft.com/office/drawing/2014/chart" uri="{C3380CC4-5D6E-409C-BE32-E72D297353CC}">
              <c16:uniqueId val="{00000010-77EE-4FA8-84A9-BF2DC6D129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448094632064502E-2"/>
          <c:y val="0.2325108707685099"/>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BC5-4095-B725-C6C0E6412E1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BC5-4095-B725-C6C0E6412E1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BC5-4095-B725-C6C0E6412E1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BC5-4095-B725-C6C0E6412E1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BC5-4095-B725-C6C0E6412E1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BC5-4095-B725-C6C0E6412E19}"/>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BC5-4095-B725-C6C0E6412E19}"/>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BC5-4095-B725-C6C0E6412E19}"/>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BC5-4095-B725-C6C0E6412E19}"/>
              </c:ext>
            </c:extLst>
          </c:dPt>
          <c:dLbls>
            <c:dLbl>
              <c:idx val="6"/>
              <c:layout>
                <c:manualLayout>
                  <c:x val="2.70138894545509E-2"/>
                  <c:y val="-1.1071416586074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C5-4095-B725-C6C0E6412E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Cause'!$B$411:$B$419</c:f>
              <c:strCache>
                <c:ptCount val="9"/>
                <c:pt idx="0">
                  <c:v>ES Registration</c:v>
                </c:pt>
                <c:pt idx="1">
                  <c:v>Other Issues</c:v>
                </c:pt>
                <c:pt idx="2">
                  <c:v>Other Eligibility</c:v>
                </c:pt>
                <c:pt idx="3">
                  <c:v>Base Period Wage Iss.</c:v>
                </c:pt>
                <c:pt idx="4">
                  <c:v>Able + Available</c:v>
                </c:pt>
                <c:pt idx="5">
                  <c:v>Sev./Vac./SSI/ Pension</c:v>
                </c:pt>
                <c:pt idx="6">
                  <c:v>Separation Issues</c:v>
                </c:pt>
                <c:pt idx="7">
                  <c:v>Benefit Year Earnings</c:v>
                </c:pt>
                <c:pt idx="8">
                  <c:v>Work Search</c:v>
                </c:pt>
              </c:strCache>
            </c:strRef>
          </c:cat>
          <c:val>
            <c:numRef>
              <c:f>'Overpayment by Cause'!$D$411:$D$419</c:f>
              <c:numCache>
                <c:formatCode>0.000%</c:formatCode>
                <c:ptCount val="9"/>
                <c:pt idx="0">
                  <c:v>5.5900000000000004E-3</c:v>
                </c:pt>
                <c:pt idx="1">
                  <c:v>1.018E-2</c:v>
                </c:pt>
                <c:pt idx="2">
                  <c:v>2.0959999999999999E-2</c:v>
                </c:pt>
                <c:pt idx="3">
                  <c:v>2.8060000000000002E-2</c:v>
                </c:pt>
                <c:pt idx="4">
                  <c:v>4.7530000000000003E-2</c:v>
                </c:pt>
                <c:pt idx="5">
                  <c:v>8.2360000000000003E-2</c:v>
                </c:pt>
                <c:pt idx="6">
                  <c:v>0.10496</c:v>
                </c:pt>
                <c:pt idx="7">
                  <c:v>0.14964</c:v>
                </c:pt>
                <c:pt idx="8">
                  <c:v>0.55073000000000005</c:v>
                </c:pt>
              </c:numCache>
            </c:numRef>
          </c:val>
          <c:extLst>
            <c:ext xmlns:c16="http://schemas.microsoft.com/office/drawing/2014/chart" uri="{C3380CC4-5D6E-409C-BE32-E72D297353CC}">
              <c16:uniqueId val="{00000012-EBC5-4095-B725-C6C0E6412E1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848944045776223E-2"/>
          <c:y val="0.2316827443337701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A18-458C-AD3E-7589FE248CA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A18-458C-AD3E-7589FE248CA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A18-458C-AD3E-7589FE248CA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A18-458C-AD3E-7589FE248CA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A18-458C-AD3E-7589FE248CA2}"/>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A18-458C-AD3E-7589FE248CA2}"/>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A18-458C-AD3E-7589FE248CA2}"/>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6A18-458C-AD3E-7589FE248CA2}"/>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A18-458C-AD3E-7589FE248CA2}"/>
              </c:ext>
            </c:extLst>
          </c:dPt>
          <c:dLbls>
            <c:dLbl>
              <c:idx val="0"/>
              <c:layout>
                <c:manualLayout>
                  <c:x val="-0.35203018568902023"/>
                  <c:y val="-8.13031363250580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18-458C-AD3E-7589FE248CA2}"/>
                </c:ext>
              </c:extLst>
            </c:dLbl>
            <c:dLbl>
              <c:idx val="1"/>
              <c:layout>
                <c:manualLayout>
                  <c:x val="-0.19656678378533998"/>
                  <c:y val="-8.914244718655843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18-458C-AD3E-7589FE248CA2}"/>
                </c:ext>
              </c:extLst>
            </c:dLbl>
            <c:dLbl>
              <c:idx val="2"/>
              <c:layout>
                <c:manualLayout>
                  <c:x val="-1.4008355156585675E-3"/>
                  <c:y val="-7.8983953226732434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1012532734878756"/>
                      <c:h val="0.16756687871852369"/>
                    </c:manualLayout>
                  </c15:layout>
                </c:ext>
                <c:ext xmlns:c16="http://schemas.microsoft.com/office/drawing/2014/chart" uri="{C3380CC4-5D6E-409C-BE32-E72D297353CC}">
                  <c16:uniqueId val="{00000005-6A18-458C-AD3E-7589FE248CA2}"/>
                </c:ext>
              </c:extLst>
            </c:dLbl>
            <c:dLbl>
              <c:idx val="3"/>
              <c:layout>
                <c:manualLayout>
                  <c:x val="0.10892389580519243"/>
                  <c:y val="-0.1040045276632846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18-458C-AD3E-7589FE248CA2}"/>
                </c:ext>
              </c:extLst>
            </c:dLbl>
            <c:dLbl>
              <c:idx val="4"/>
              <c:layout>
                <c:manualLayout>
                  <c:x val="2.14687418445451E-2"/>
                  <c:y val="-4.36731569466935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18-458C-AD3E-7589FE248CA2}"/>
                </c:ext>
              </c:extLst>
            </c:dLbl>
            <c:dLbl>
              <c:idx val="5"/>
              <c:layout>
                <c:manualLayout>
                  <c:x val="4.4186984848264488E-4"/>
                  <c:y val="-0.1415864499635711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18-458C-AD3E-7589FE248CA2}"/>
                </c:ext>
              </c:extLst>
            </c:dLbl>
            <c:dLbl>
              <c:idx val="6"/>
              <c:layout>
                <c:manualLayout>
                  <c:x val="2.7450914162122735E-2"/>
                  <c:y val="4.118427277269089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18-458C-AD3E-7589FE248CA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Cause'!$B$425:$B$433</c:f>
              <c:strCache>
                <c:ptCount val="9"/>
                <c:pt idx="0">
                  <c:v>Sev./Vac./SSI/ Pension</c:v>
                </c:pt>
                <c:pt idx="1">
                  <c:v>Other Issues</c:v>
                </c:pt>
                <c:pt idx="2">
                  <c:v>Other Eligibility</c:v>
                </c:pt>
                <c:pt idx="3">
                  <c:v>Base Period Wage Iss.</c:v>
                </c:pt>
                <c:pt idx="4">
                  <c:v>Able + Available</c:v>
                </c:pt>
                <c:pt idx="5">
                  <c:v>ES Registration</c:v>
                </c:pt>
                <c:pt idx="6">
                  <c:v>Separation Issues</c:v>
                </c:pt>
                <c:pt idx="7">
                  <c:v>Benefit Year Earnings</c:v>
                </c:pt>
                <c:pt idx="8">
                  <c:v>Work Search</c:v>
                </c:pt>
              </c:strCache>
            </c:strRef>
          </c:cat>
          <c:val>
            <c:numRef>
              <c:f>'Overpayment by Cause'!$D$425:$D$433</c:f>
              <c:numCache>
                <c:formatCode>0.000%</c:formatCode>
                <c:ptCount val="9"/>
                <c:pt idx="0">
                  <c:v>2.6440000000000002E-2</c:v>
                </c:pt>
                <c:pt idx="1">
                  <c:v>2.8230000000000002E-2</c:v>
                </c:pt>
                <c:pt idx="2">
                  <c:v>3.5130000000000002E-2</c:v>
                </c:pt>
                <c:pt idx="3">
                  <c:v>5.3330000000000002E-2</c:v>
                </c:pt>
                <c:pt idx="4">
                  <c:v>7.3800000000000004E-2</c:v>
                </c:pt>
                <c:pt idx="5">
                  <c:v>7.9890000000000003E-2</c:v>
                </c:pt>
                <c:pt idx="6">
                  <c:v>0.1118</c:v>
                </c:pt>
                <c:pt idx="7">
                  <c:v>0.14066999999999999</c:v>
                </c:pt>
                <c:pt idx="8">
                  <c:v>0.45072000000000001</c:v>
                </c:pt>
              </c:numCache>
            </c:numRef>
          </c:val>
          <c:extLst>
            <c:ext xmlns:c16="http://schemas.microsoft.com/office/drawing/2014/chart" uri="{C3380CC4-5D6E-409C-BE32-E72D297353CC}">
              <c16:uniqueId val="{00000012-6A18-458C-AD3E-7589FE248CA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448844181904E-2"/>
          <c:y val="0.22440655934848638"/>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052-4A5D-9371-1CFD3919B7C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052-4A5D-9371-1CFD3919B7C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052-4A5D-9371-1CFD3919B7C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052-4A5D-9371-1CFD3919B7C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052-4A5D-9371-1CFD3919B7C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052-4A5D-9371-1CFD3919B7C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052-4A5D-9371-1CFD3919B7C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052-4A5D-9371-1CFD3919B7C5}"/>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052-4A5D-9371-1CFD3919B7C5}"/>
              </c:ext>
            </c:extLst>
          </c:dPt>
          <c:dLbls>
            <c:dLbl>
              <c:idx val="0"/>
              <c:layout>
                <c:manualLayout>
                  <c:x val="-0.38611220472440944"/>
                  <c:y val="0.1698888962473430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52-4A5D-9371-1CFD3919B7C5}"/>
                </c:ext>
              </c:extLst>
            </c:dLbl>
            <c:dLbl>
              <c:idx val="1"/>
              <c:layout>
                <c:manualLayout>
                  <c:x val="-0.28147727039588938"/>
                  <c:y val="-4.50419255098126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52-4A5D-9371-1CFD3919B7C5}"/>
                </c:ext>
              </c:extLst>
            </c:dLbl>
            <c:dLbl>
              <c:idx val="2"/>
              <c:layout>
                <c:manualLayout>
                  <c:x val="-0.12953029654253939"/>
                  <c:y val="-9.037476797441990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52-4A5D-9371-1CFD3919B7C5}"/>
                </c:ext>
              </c:extLst>
            </c:dLbl>
            <c:dLbl>
              <c:idx val="4"/>
              <c:layout>
                <c:manualLayout>
                  <c:x val="0.10051755908713175"/>
                  <c:y val="-9.728125662393877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52-4A5D-9371-1CFD3919B7C5}"/>
                </c:ext>
              </c:extLst>
            </c:dLbl>
            <c:dLbl>
              <c:idx val="5"/>
              <c:layout>
                <c:manualLayout>
                  <c:x val="6.7240104751612004E-2"/>
                  <c:y val="-1.7698735326500646E-2"/>
                </c:manualLayout>
              </c:layout>
              <c:showLegendKey val="0"/>
              <c:showVal val="1"/>
              <c:showCatName val="1"/>
              <c:showSerName val="0"/>
              <c:showPercent val="0"/>
              <c:showBubbleSize val="0"/>
              <c:extLst>
                <c:ext xmlns:c15="http://schemas.microsoft.com/office/drawing/2012/chart" uri="{CE6537A1-D6FC-4f65-9D91-7224C49458BB}">
                  <c15:layout>
                    <c:manualLayout>
                      <c:w val="0.17230276842600578"/>
                      <c:h val="0.19617585801193016"/>
                    </c:manualLayout>
                  </c15:layout>
                </c:ext>
                <c:ext xmlns:c16="http://schemas.microsoft.com/office/drawing/2014/chart" uri="{C3380CC4-5D6E-409C-BE32-E72D297353CC}">
                  <c16:uniqueId val="{0000000B-E052-4A5D-9371-1CFD3919B7C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Cause'!$B$439:$B$447</c:f>
              <c:strCache>
                <c:ptCount val="9"/>
                <c:pt idx="0">
                  <c:v>Dependant Allow</c:v>
                </c:pt>
                <c:pt idx="1">
                  <c:v>Sev./Vac./SSI/ Pension</c:v>
                </c:pt>
                <c:pt idx="2">
                  <c:v>Other Issues</c:v>
                </c:pt>
                <c:pt idx="3">
                  <c:v>Other Eligibility</c:v>
                </c:pt>
                <c:pt idx="4">
                  <c:v>Able + Available</c:v>
                </c:pt>
                <c:pt idx="5">
                  <c:v>Separation Issues</c:v>
                </c:pt>
                <c:pt idx="6">
                  <c:v>Base Period Wage Iss.</c:v>
                </c:pt>
                <c:pt idx="7">
                  <c:v>Benefit Year Earnings</c:v>
                </c:pt>
                <c:pt idx="8">
                  <c:v>Work Search</c:v>
                </c:pt>
              </c:strCache>
            </c:strRef>
          </c:cat>
          <c:val>
            <c:numRef>
              <c:f>'Overpayment by Cause'!$D$439:$D$447</c:f>
              <c:numCache>
                <c:formatCode>0.000%</c:formatCode>
                <c:ptCount val="9"/>
                <c:pt idx="0">
                  <c:v>1.8000000000000001E-4</c:v>
                </c:pt>
                <c:pt idx="1">
                  <c:v>1.2999999999999999E-3</c:v>
                </c:pt>
                <c:pt idx="2">
                  <c:v>3.6800000000000001E-3</c:v>
                </c:pt>
                <c:pt idx="3">
                  <c:v>1.119E-2</c:v>
                </c:pt>
                <c:pt idx="4">
                  <c:v>9.2780000000000001E-2</c:v>
                </c:pt>
                <c:pt idx="5">
                  <c:v>0.10170999999999999</c:v>
                </c:pt>
                <c:pt idx="6">
                  <c:v>0.20263999999999999</c:v>
                </c:pt>
                <c:pt idx="7">
                  <c:v>0.27342</c:v>
                </c:pt>
                <c:pt idx="8">
                  <c:v>0.31309999999999999</c:v>
                </c:pt>
              </c:numCache>
            </c:numRef>
          </c:val>
          <c:extLst>
            <c:ext xmlns:c16="http://schemas.microsoft.com/office/drawing/2014/chart" uri="{C3380CC4-5D6E-409C-BE32-E72D297353CC}">
              <c16:uniqueId val="{00000012-E052-4A5D-9371-1CFD3919B7C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46684071919634"/>
          <c:y val="0.23845725326176828"/>
          <c:w val="0.80828149177411934"/>
          <c:h val="0.7585075669485943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A7D-494B-8F02-199AB1B6D94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A7D-494B-8F02-199AB1B6D94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A7D-494B-8F02-199AB1B6D94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A7D-494B-8F02-199AB1B6D94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A7D-494B-8F02-199AB1B6D942}"/>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A7D-494B-8F02-199AB1B6D942}"/>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A7D-494B-8F02-199AB1B6D942}"/>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EA7D-494B-8F02-199AB1B6D942}"/>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EA7D-494B-8F02-199AB1B6D942}"/>
              </c:ext>
            </c:extLst>
          </c:dPt>
          <c:dLbls>
            <c:dLbl>
              <c:idx val="0"/>
              <c:layout>
                <c:manualLayout>
                  <c:x val="-0.37946299363728064"/>
                  <c:y val="8.860072243026599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7D-494B-8F02-199AB1B6D942}"/>
                </c:ext>
              </c:extLst>
            </c:dLbl>
            <c:dLbl>
              <c:idx val="1"/>
              <c:layout>
                <c:manualLayout>
                  <c:x val="-0.36086891155575013"/>
                  <c:y val="-7.91180514720511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7D-494B-8F02-199AB1B6D94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Cause'!$B$453:$B$461</c:f>
              <c:strCache>
                <c:ptCount val="9"/>
                <c:pt idx="0">
                  <c:v>Sev./Vac./SSI/ Pension</c:v>
                </c:pt>
                <c:pt idx="1">
                  <c:v>Dependant Allow</c:v>
                </c:pt>
                <c:pt idx="2">
                  <c:v>Other Eligibility</c:v>
                </c:pt>
                <c:pt idx="3">
                  <c:v>Able + Available</c:v>
                </c:pt>
                <c:pt idx="4">
                  <c:v>Base Period Wage Iss.</c:v>
                </c:pt>
                <c:pt idx="5">
                  <c:v>Other Issues</c:v>
                </c:pt>
                <c:pt idx="6">
                  <c:v>Work Search</c:v>
                </c:pt>
                <c:pt idx="7">
                  <c:v>Separation Issues</c:v>
                </c:pt>
                <c:pt idx="8">
                  <c:v>Benefit Year Earnings</c:v>
                </c:pt>
              </c:strCache>
            </c:strRef>
          </c:cat>
          <c:val>
            <c:numRef>
              <c:f>'Overpayment by Cause'!$D$453:$D$461</c:f>
              <c:numCache>
                <c:formatCode>0.000%</c:formatCode>
                <c:ptCount val="9"/>
                <c:pt idx="0">
                  <c:v>8.8000000000000003E-4</c:v>
                </c:pt>
                <c:pt idx="1">
                  <c:v>8.8000000000000003E-4</c:v>
                </c:pt>
                <c:pt idx="2">
                  <c:v>1.9539999999999998E-2</c:v>
                </c:pt>
                <c:pt idx="3">
                  <c:v>2.7640000000000001E-2</c:v>
                </c:pt>
                <c:pt idx="4">
                  <c:v>3.8440000000000002E-2</c:v>
                </c:pt>
                <c:pt idx="5">
                  <c:v>4.5769999999999998E-2</c:v>
                </c:pt>
                <c:pt idx="6">
                  <c:v>8.8800000000000004E-2</c:v>
                </c:pt>
                <c:pt idx="7">
                  <c:v>0.25939000000000001</c:v>
                </c:pt>
                <c:pt idx="8">
                  <c:v>0.51868000000000003</c:v>
                </c:pt>
              </c:numCache>
            </c:numRef>
          </c:val>
          <c:extLst>
            <c:ext xmlns:c16="http://schemas.microsoft.com/office/drawing/2014/chart" uri="{C3380CC4-5D6E-409C-BE32-E72D297353CC}">
              <c16:uniqueId val="{00000012-EA7D-494B-8F02-199AB1B6D94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8171044874E-2"/>
          <c:y val="0.2316827443337701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024-4F77-ABAD-370F642CA2A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024-4F77-ABAD-370F642CA2A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024-4F77-ABAD-370F642CA2A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024-4F77-ABAD-370F642CA2A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024-4F77-ABAD-370F642CA2A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024-4F77-ABAD-370F642CA2A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024-4F77-ABAD-370F642CA2A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024-4F77-ABAD-370F642CA2A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4024-4F77-ABAD-370F642CA2AD}"/>
              </c:ext>
            </c:extLst>
          </c:dPt>
          <c:dLbls>
            <c:dLbl>
              <c:idx val="1"/>
              <c:layout>
                <c:manualLayout>
                  <c:x val="-8.8803375417961891E-2"/>
                  <c:y val="-7.721613928314285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24-4F77-ABAD-370F642CA2AD}"/>
                </c:ext>
              </c:extLst>
            </c:dLbl>
            <c:dLbl>
              <c:idx val="2"/>
              <c:layout>
                <c:manualLayout>
                  <c:x val="2.7566898720033425E-2"/>
                  <c:y val="-9.322944422847365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24-4F77-ABAD-370F642CA2AD}"/>
                </c:ext>
              </c:extLst>
            </c:dLbl>
            <c:dLbl>
              <c:idx val="6"/>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77119590982502"/>
                      <c:h val="0.16211754932930342"/>
                    </c:manualLayout>
                  </c15:layout>
                </c:ext>
                <c:ext xmlns:c16="http://schemas.microsoft.com/office/drawing/2014/chart" uri="{C3380CC4-5D6E-409C-BE32-E72D297353CC}">
                  <c16:uniqueId val="{0000000D-4024-4F77-ABAD-370F642CA2A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Cause'!$B$467:$B$475</c:f>
              <c:strCache>
                <c:ptCount val="9"/>
                <c:pt idx="0">
                  <c:v>Base Period Wage Iss.</c:v>
                </c:pt>
                <c:pt idx="1">
                  <c:v>Sev./Vac./SSI/ Pension</c:v>
                </c:pt>
                <c:pt idx="2">
                  <c:v>Other Issues</c:v>
                </c:pt>
                <c:pt idx="3">
                  <c:v>ES Registration</c:v>
                </c:pt>
                <c:pt idx="4">
                  <c:v>Able + Available</c:v>
                </c:pt>
                <c:pt idx="5">
                  <c:v>Other Eligibility</c:v>
                </c:pt>
                <c:pt idx="6">
                  <c:v>Separation Issues</c:v>
                </c:pt>
                <c:pt idx="7">
                  <c:v>Work Search</c:v>
                </c:pt>
                <c:pt idx="8">
                  <c:v>Benefit Year Earnings</c:v>
                </c:pt>
              </c:strCache>
            </c:strRef>
          </c:cat>
          <c:val>
            <c:numRef>
              <c:f>'Overpayment by Cause'!$D$467:$D$475</c:f>
              <c:numCache>
                <c:formatCode>0.000%</c:formatCode>
                <c:ptCount val="9"/>
                <c:pt idx="0">
                  <c:v>9.3299999999999998E-3</c:v>
                </c:pt>
                <c:pt idx="1">
                  <c:v>1.451E-2</c:v>
                </c:pt>
                <c:pt idx="2">
                  <c:v>3.3250000000000002E-2</c:v>
                </c:pt>
                <c:pt idx="3">
                  <c:v>3.653E-2</c:v>
                </c:pt>
                <c:pt idx="4">
                  <c:v>5.0270000000000002E-2</c:v>
                </c:pt>
                <c:pt idx="5">
                  <c:v>5.6509999999999998E-2</c:v>
                </c:pt>
                <c:pt idx="6">
                  <c:v>0.12567</c:v>
                </c:pt>
                <c:pt idx="7">
                  <c:v>0.16767000000000001</c:v>
                </c:pt>
                <c:pt idx="8">
                  <c:v>0.50624999999999998</c:v>
                </c:pt>
              </c:numCache>
            </c:numRef>
          </c:val>
          <c:extLst>
            <c:ext xmlns:c16="http://schemas.microsoft.com/office/drawing/2014/chart" uri="{C3380CC4-5D6E-409C-BE32-E72D297353CC}">
              <c16:uniqueId val="{00000012-4024-4F77-ABAD-370F642CA2A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682409851822489E-2"/>
          <c:y val="0.2346426461268338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6D8-4D9B-8731-FDB4798D2F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6D8-4D9B-8731-FDB4798D2FF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6D8-4D9B-8731-FDB4798D2FF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6D8-4D9B-8731-FDB4798D2FF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6D8-4D9B-8731-FDB4798D2FF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6D8-4D9B-8731-FDB4798D2FF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6D8-4D9B-8731-FDB4798D2FF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6D8-4D9B-8731-FDB4798D2FF8}"/>
              </c:ext>
            </c:extLst>
          </c:dPt>
          <c:dLbls>
            <c:dLbl>
              <c:idx val="1"/>
              <c:layout>
                <c:manualLayout>
                  <c:x val="-6.6853148366094017E-2"/>
                  <c:y val="-5.25623284007056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D8-4D9B-8731-FDB4798D2FF8}"/>
                </c:ext>
              </c:extLst>
            </c:dLbl>
            <c:dLbl>
              <c:idx val="2"/>
              <c:layout>
                <c:manualLayout>
                  <c:x val="4.3655085462132204E-2"/>
                  <c:y val="-6.0442742759117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D8-4D9B-8731-FDB4798D2FF8}"/>
                </c:ext>
              </c:extLst>
            </c:dLbl>
            <c:dLbl>
              <c:idx val="3"/>
              <c:layout>
                <c:manualLayout>
                  <c:x val="0.18635475852860706"/>
                  <c:y val="-4.9508579412063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D8-4D9B-8731-FDB4798D2FF8}"/>
                </c:ext>
              </c:extLst>
            </c:dLbl>
            <c:dLbl>
              <c:idx val="4"/>
              <c:layout>
                <c:manualLayout>
                  <c:x val="6.8323344740352884E-2"/>
                  <c:y val="1.508968480995283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D8-4D9B-8731-FDB4798D2FF8}"/>
                </c:ext>
              </c:extLst>
            </c:dLbl>
            <c:dLbl>
              <c:idx val="5"/>
              <c:layout>
                <c:manualLayout>
                  <c:x val="-1.0701669681237053E-3"/>
                  <c:y val="-1.28414853590708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D8-4D9B-8731-FDB4798D2FF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Cause'!$B$482:$B$489</c:f>
              <c:strCache>
                <c:ptCount val="8"/>
                <c:pt idx="0">
                  <c:v>Other Issues</c:v>
                </c:pt>
                <c:pt idx="1">
                  <c:v>Other Eligibility</c:v>
                </c:pt>
                <c:pt idx="2">
                  <c:v>Base Period Wage Iss.</c:v>
                </c:pt>
                <c:pt idx="3">
                  <c:v>Sev./Vac./SSI/ Pension</c:v>
                </c:pt>
                <c:pt idx="4">
                  <c:v>Able + Available</c:v>
                </c:pt>
                <c:pt idx="5">
                  <c:v>Benefit Year Earnings</c:v>
                </c:pt>
                <c:pt idx="6">
                  <c:v>Separation Issues</c:v>
                </c:pt>
                <c:pt idx="7">
                  <c:v>Work Search</c:v>
                </c:pt>
              </c:strCache>
            </c:strRef>
          </c:cat>
          <c:val>
            <c:numRef>
              <c:f>'Overpayment by Cause'!$D$482:$D$489</c:f>
              <c:numCache>
                <c:formatCode>0.000%</c:formatCode>
                <c:ptCount val="8"/>
                <c:pt idx="0">
                  <c:v>7.77E-3</c:v>
                </c:pt>
                <c:pt idx="1">
                  <c:v>1.8599999999999998E-2</c:v>
                </c:pt>
                <c:pt idx="2">
                  <c:v>2.8400000000000002E-2</c:v>
                </c:pt>
                <c:pt idx="3">
                  <c:v>4.7489999999999997E-2</c:v>
                </c:pt>
                <c:pt idx="4">
                  <c:v>0.13103000000000001</c:v>
                </c:pt>
                <c:pt idx="5">
                  <c:v>0.13733999999999999</c:v>
                </c:pt>
                <c:pt idx="6">
                  <c:v>0.29505999999999999</c:v>
                </c:pt>
                <c:pt idx="7">
                  <c:v>0.33431</c:v>
                </c:pt>
              </c:numCache>
            </c:numRef>
          </c:val>
          <c:extLst>
            <c:ext xmlns:c16="http://schemas.microsoft.com/office/drawing/2014/chart" uri="{C3380CC4-5D6E-409C-BE32-E72D297353CC}">
              <c16:uniqueId val="{00000012-46D8-4D9B-8731-FDB4798D2FF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262334149445498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FF6-4012-9406-1B8B776F778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FF6-4012-9406-1B8B776F778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FF6-4012-9406-1B8B776F778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FF6-4012-9406-1B8B776F778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FF6-4012-9406-1B8B776F778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FF6-4012-9406-1B8B776F778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FF6-4012-9406-1B8B776F7784}"/>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FF6-4012-9406-1B8B776F7784}"/>
              </c:ext>
            </c:extLst>
          </c:dPt>
          <c:dLbls>
            <c:dLbl>
              <c:idx val="0"/>
              <c:layout>
                <c:manualLayout>
                  <c:x val="-0.26431052751053441"/>
                  <c:y val="2.632111911204250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F6-4012-9406-1B8B776F7784}"/>
                </c:ext>
              </c:extLst>
            </c:dLbl>
            <c:dLbl>
              <c:idx val="1"/>
              <c:layout>
                <c:manualLayout>
                  <c:x val="-0.19415536126224328"/>
                  <c:y val="-8.9477130408888494E-2"/>
                </c:manualLayout>
              </c:layout>
              <c:showLegendKey val="0"/>
              <c:showVal val="1"/>
              <c:showCatName val="1"/>
              <c:showSerName val="0"/>
              <c:showPercent val="0"/>
              <c:showBubbleSize val="0"/>
              <c:extLst>
                <c:ext xmlns:c15="http://schemas.microsoft.com/office/drawing/2012/chart" uri="{CE6537A1-D6FC-4f65-9D91-7224C49458BB}">
                  <c15:layout>
                    <c:manualLayout>
                      <c:w val="0.20802407407529966"/>
                      <c:h val="0.13606975484883047"/>
                    </c:manualLayout>
                  </c15:layout>
                </c:ext>
                <c:ext xmlns:c16="http://schemas.microsoft.com/office/drawing/2014/chart" uri="{C3380CC4-5D6E-409C-BE32-E72D297353CC}">
                  <c16:uniqueId val="{00000003-8FF6-4012-9406-1B8B776F7784}"/>
                </c:ext>
              </c:extLst>
            </c:dLbl>
            <c:dLbl>
              <c:idx val="2"/>
              <c:layout>
                <c:manualLayout>
                  <c:x val="-2.742350610819436E-2"/>
                  <c:y val="-8.81147980615834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6-4012-9406-1B8B776F7784}"/>
                </c:ext>
              </c:extLst>
            </c:dLbl>
            <c:dLbl>
              <c:idx val="3"/>
              <c:layout>
                <c:manualLayout>
                  <c:x val="7.0164872825092567E-2"/>
                  <c:y val="-9.08394627561935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F6-4012-9406-1B8B776F7784}"/>
                </c:ext>
              </c:extLst>
            </c:dLbl>
            <c:dLbl>
              <c:idx val="5"/>
              <c:layout>
                <c:manualLayout>
                  <c:x val="0.11213081641796872"/>
                  <c:y val="3.047119106893530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F6-4012-9406-1B8B776F77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Cause'!$B$496:$B$503</c:f>
              <c:strCache>
                <c:ptCount val="8"/>
                <c:pt idx="0">
                  <c:v>Dependant Allow</c:v>
                </c:pt>
                <c:pt idx="1">
                  <c:v>Other Eligibility</c:v>
                </c:pt>
                <c:pt idx="2">
                  <c:v>Other Issues</c:v>
                </c:pt>
                <c:pt idx="3">
                  <c:v>Able + Available</c:v>
                </c:pt>
                <c:pt idx="4">
                  <c:v>Separation Issues</c:v>
                </c:pt>
                <c:pt idx="5">
                  <c:v>Base Period Wage Iss.</c:v>
                </c:pt>
                <c:pt idx="6">
                  <c:v>Benefit Year Earnings</c:v>
                </c:pt>
                <c:pt idx="7">
                  <c:v>Work Search</c:v>
                </c:pt>
              </c:strCache>
            </c:strRef>
          </c:cat>
          <c:val>
            <c:numRef>
              <c:f>'Overpayment by Cause'!$D$496:$D$503</c:f>
              <c:numCache>
                <c:formatCode>0.000%</c:formatCode>
                <c:ptCount val="8"/>
                <c:pt idx="0">
                  <c:v>2.0500000000000002E-3</c:v>
                </c:pt>
                <c:pt idx="1">
                  <c:v>2.8800000000000002E-3</c:v>
                </c:pt>
                <c:pt idx="2">
                  <c:v>9.7900000000000001E-3</c:v>
                </c:pt>
                <c:pt idx="3">
                  <c:v>1.355E-2</c:v>
                </c:pt>
                <c:pt idx="4">
                  <c:v>4.2729999999999997E-2</c:v>
                </c:pt>
                <c:pt idx="5">
                  <c:v>4.385E-2</c:v>
                </c:pt>
                <c:pt idx="6">
                  <c:v>0.16889000000000001</c:v>
                </c:pt>
                <c:pt idx="7">
                  <c:v>0.71626000000000001</c:v>
                </c:pt>
              </c:numCache>
            </c:numRef>
          </c:val>
          <c:extLst>
            <c:ext xmlns:c16="http://schemas.microsoft.com/office/drawing/2014/chart" uri="{C3380CC4-5D6E-409C-BE32-E72D297353CC}">
              <c16:uniqueId val="{00000010-8FF6-4012-9406-1B8B776F778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3957139727711E-2"/>
          <c:y val="0.21533441948097476"/>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BFD-4272-8977-EBF48D54217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BFD-4272-8977-EBF48D54217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BFD-4272-8977-EBF48D54217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BFD-4272-8977-EBF48D54217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BFD-4272-8977-EBF48D54217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BFD-4272-8977-EBF48D54217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BFD-4272-8977-EBF48D54217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BFD-4272-8977-EBF48D542173}"/>
              </c:ext>
            </c:extLst>
          </c:dPt>
          <c:dLbls>
            <c:dLbl>
              <c:idx val="3"/>
              <c:layout>
                <c:manualLayout>
                  <c:x val="5.1830914079367595E-2"/>
                  <c:y val="-2.391141017119913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942490959095825"/>
                      <c:h val="0.16211761889090223"/>
                    </c:manualLayout>
                  </c15:layout>
                </c:ext>
                <c:ext xmlns:c16="http://schemas.microsoft.com/office/drawing/2014/chart" uri="{C3380CC4-5D6E-409C-BE32-E72D297353CC}">
                  <c16:uniqueId val="{00000007-4BFD-4272-8977-EBF48D542173}"/>
                </c:ext>
              </c:extLst>
            </c:dLbl>
            <c:dLbl>
              <c:idx val="5"/>
              <c:layout>
                <c:manualLayout>
                  <c:x val="1.4178440854628894E-2"/>
                  <c:y val="-0.1003612434945920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FD-4272-8977-EBF48D54217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Cause'!$B$510:$B$517</c:f>
              <c:strCache>
                <c:ptCount val="8"/>
                <c:pt idx="0">
                  <c:v>Other Eligibility</c:v>
                </c:pt>
                <c:pt idx="1">
                  <c:v>Able + Available</c:v>
                </c:pt>
                <c:pt idx="2">
                  <c:v>Base Period Wage Iss.</c:v>
                </c:pt>
                <c:pt idx="3">
                  <c:v>Other Issues</c:v>
                </c:pt>
                <c:pt idx="4">
                  <c:v>Sev./Vac./SSI/ Pension</c:v>
                </c:pt>
                <c:pt idx="5">
                  <c:v>Work Search</c:v>
                </c:pt>
                <c:pt idx="6">
                  <c:v>Separation Issues</c:v>
                </c:pt>
                <c:pt idx="7">
                  <c:v>Benefit Year Earnings</c:v>
                </c:pt>
              </c:strCache>
            </c:strRef>
          </c:cat>
          <c:val>
            <c:numRef>
              <c:f>'Overpayment by Cause'!$D$510:$D$517</c:f>
              <c:numCache>
                <c:formatCode>0.000%</c:formatCode>
                <c:ptCount val="8"/>
                <c:pt idx="0">
                  <c:v>1.4420000000000001E-2</c:v>
                </c:pt>
                <c:pt idx="1">
                  <c:v>2.632E-2</c:v>
                </c:pt>
                <c:pt idx="2">
                  <c:v>4.8169999999999998E-2</c:v>
                </c:pt>
                <c:pt idx="3">
                  <c:v>6.4850000000000005E-2</c:v>
                </c:pt>
                <c:pt idx="4">
                  <c:v>6.6530000000000006E-2</c:v>
                </c:pt>
                <c:pt idx="5">
                  <c:v>7.1249999999999994E-2</c:v>
                </c:pt>
                <c:pt idx="6">
                  <c:v>0.17713000000000001</c:v>
                </c:pt>
                <c:pt idx="7">
                  <c:v>0.53132999999999997</c:v>
                </c:pt>
              </c:numCache>
            </c:numRef>
          </c:val>
          <c:extLst>
            <c:ext xmlns:c16="http://schemas.microsoft.com/office/drawing/2014/chart" uri="{C3380CC4-5D6E-409C-BE32-E72D297353CC}">
              <c16:uniqueId val="{00000010-4BFD-4272-8977-EBF48D54217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'Overpayment by Cause'!$B$116:$B$126</c:f>
              <c:strCache>
                <c:ptCount val="11"/>
                <c:pt idx="0">
                  <c:v>Other Eligibility</c:v>
                </c:pt>
                <c:pt idx="1">
                  <c:v>Dependant Allow</c:v>
                </c:pt>
                <c:pt idx="2">
                  <c:v>Base Period Wage Iss.</c:v>
                </c:pt>
                <c:pt idx="3">
                  <c:v>Able + Available</c:v>
                </c:pt>
                <c:pt idx="4">
                  <c:v>Sev./Vac./SSI/ Pension</c:v>
                </c:pt>
                <c:pt idx="5">
                  <c:v>ES Registration</c:v>
                </c:pt>
                <c:pt idx="6">
                  <c:v>Other Issues</c:v>
                </c:pt>
                <c:pt idx="7">
                  <c:v>Work Search</c:v>
                </c:pt>
                <c:pt idx="8">
                  <c:v>Separation Issues</c:v>
                </c:pt>
                <c:pt idx="9">
                  <c:v>Benefit Year Earnings</c:v>
                </c:pt>
                <c:pt idx="10">
                  <c:v>OVERPAYMENT RATE</c:v>
                </c:pt>
              </c:strCache>
            </c:strRef>
          </c:cat>
          <c:val>
            <c:numRef>
              <c:f>'Overpayment by Cause'!$C$116:$C$126</c:f>
              <c:numCache>
                <c:formatCode>0.000%</c:formatCode>
                <c:ptCount val="11"/>
                <c:pt idx="0">
                  <c:v>0</c:v>
                </c:pt>
                <c:pt idx="1">
                  <c:v>0</c:v>
                </c:pt>
                <c:pt idx="2">
                  <c:v>9.0000000000000006E-5</c:v>
                </c:pt>
                <c:pt idx="3">
                  <c:v>1.5200000000000001E-3</c:v>
                </c:pt>
                <c:pt idx="4">
                  <c:v>4.47E-3</c:v>
                </c:pt>
                <c:pt idx="5">
                  <c:v>6.1799999999999997E-3</c:v>
                </c:pt>
                <c:pt idx="6">
                  <c:v>7.8600000000000007E-3</c:v>
                </c:pt>
                <c:pt idx="7">
                  <c:v>1.0800000000000001E-2</c:v>
                </c:pt>
                <c:pt idx="8">
                  <c:v>1.26E-2</c:v>
                </c:pt>
                <c:pt idx="9">
                  <c:v>1.9980000000000001E-2</c:v>
                </c:pt>
                <c:pt idx="10">
                  <c:v>6.3500000000000001E-2</c:v>
                </c:pt>
              </c:numCache>
            </c:numRef>
          </c:val>
          <c:extLst>
            <c:ext xmlns:c16="http://schemas.microsoft.com/office/drawing/2014/chart" uri="{C3380CC4-5D6E-409C-BE32-E72D297353CC}">
              <c16:uniqueId val="{00000000-A0A3-418A-B856-AC1867AFC00E}"/>
            </c:ext>
          </c:extLst>
        </c:ser>
        <c:dLbls>
          <c:dLblPos val="outEnd"/>
          <c:showLegendKey val="0"/>
          <c:showVal val="1"/>
          <c:showCatName val="0"/>
          <c:showSerName val="0"/>
          <c:showPercent val="0"/>
          <c:showBubbleSize val="0"/>
        </c:dLbls>
        <c:gapWidth val="182"/>
        <c:axId val="586016432"/>
        <c:axId val="586018096"/>
      </c:barChart>
      <c:catAx>
        <c:axId val="586016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8096"/>
        <c:crosses val="autoZero"/>
        <c:auto val="1"/>
        <c:lblAlgn val="ctr"/>
        <c:lblOffset val="100"/>
        <c:noMultiLvlLbl val="0"/>
      </c:catAx>
      <c:valAx>
        <c:axId val="586018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1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8171044874E-2"/>
          <c:y val="0.26437872066909185"/>
          <c:w val="0.77746724085480523"/>
          <c:h val="0.7314265829443713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B53-4B5C-A29B-08ED7BD30D8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B53-4B5C-A29B-08ED7BD30D8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B53-4B5C-A29B-08ED7BD30D8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B53-4B5C-A29B-08ED7BD30D8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B53-4B5C-A29B-08ED7BD30D8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B53-4B5C-A29B-08ED7BD30D8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B53-4B5C-A29B-08ED7BD30D8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B53-4B5C-A29B-08ED7BD30D8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BE3-4573-94FF-5724AA6B4038}"/>
              </c:ext>
            </c:extLst>
          </c:dPt>
          <c:dLbls>
            <c:dLbl>
              <c:idx val="3"/>
              <c:layout>
                <c:manualLayout>
                  <c:x val="0.27572583114610671"/>
                  <c:y val="-4.975393001210207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53-4B5C-A29B-08ED7BD30D8D}"/>
                </c:ext>
              </c:extLst>
            </c:dLbl>
            <c:dLbl>
              <c:idx val="4"/>
              <c:layout>
                <c:manualLayout>
                  <c:x val="4.5148156555612398E-2"/>
                  <c:y val="-6.6005109497194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53-4B5C-A29B-08ED7BD30D8D}"/>
                </c:ext>
              </c:extLst>
            </c:dLbl>
            <c:dLbl>
              <c:idx val="5"/>
              <c:showLegendKey val="0"/>
              <c:showVal val="1"/>
              <c:showCatName val="1"/>
              <c:showSerName val="0"/>
              <c:showPercent val="0"/>
              <c:showBubbleSize val="0"/>
              <c:extLst>
                <c:ext xmlns:c15="http://schemas.microsoft.com/office/drawing/2012/chart" uri="{CE6537A1-D6FC-4f65-9D91-7224C49458BB}">
                  <c15:layout>
                    <c:manualLayout>
                      <c:w val="0.19751780770786029"/>
                      <c:h val="0.19617585801193016"/>
                    </c:manualLayout>
                  </c15:layout>
                </c:ext>
                <c:ext xmlns:c16="http://schemas.microsoft.com/office/drawing/2014/chart" uri="{C3380CC4-5D6E-409C-BE32-E72D297353CC}">
                  <c16:uniqueId val="{0000000B-AB53-4B5C-A29B-08ED7BD30D8D}"/>
                </c:ext>
              </c:extLst>
            </c:dLbl>
            <c:dLbl>
              <c:idx val="6"/>
              <c:layout>
                <c:manualLayout>
                  <c:x val="-0.19622517846313564"/>
                  <c:y val="-0.112490034592514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53-4B5C-A29B-08ED7BD30D8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Cause'!$B$523:$B$531</c:f>
              <c:strCache>
                <c:ptCount val="9"/>
                <c:pt idx="0">
                  <c:v>Sev./Vac./SSI/ Pension</c:v>
                </c:pt>
                <c:pt idx="1">
                  <c:v>ES Registration</c:v>
                </c:pt>
                <c:pt idx="2">
                  <c:v>Other Issues</c:v>
                </c:pt>
                <c:pt idx="3">
                  <c:v>Base Period Wage Iss.</c:v>
                </c:pt>
                <c:pt idx="4">
                  <c:v>Other Eligibility</c:v>
                </c:pt>
                <c:pt idx="5">
                  <c:v>Able + Available</c:v>
                </c:pt>
                <c:pt idx="6">
                  <c:v>Separation Issues</c:v>
                </c:pt>
                <c:pt idx="7">
                  <c:v>Benefit Year Earnings</c:v>
                </c:pt>
                <c:pt idx="8">
                  <c:v>Work Search</c:v>
                </c:pt>
              </c:strCache>
            </c:strRef>
          </c:cat>
          <c:val>
            <c:numRef>
              <c:f>'Overpayment by Cause'!$D$523:$D$531</c:f>
              <c:numCache>
                <c:formatCode>0.000%</c:formatCode>
                <c:ptCount val="9"/>
                <c:pt idx="0">
                  <c:v>6.0000000000000002E-5</c:v>
                </c:pt>
                <c:pt idx="1">
                  <c:v>3.96E-3</c:v>
                </c:pt>
                <c:pt idx="2">
                  <c:v>7.2100000000000003E-3</c:v>
                </c:pt>
                <c:pt idx="3">
                  <c:v>1.417E-2</c:v>
                </c:pt>
                <c:pt idx="4">
                  <c:v>1.9060000000000001E-2</c:v>
                </c:pt>
                <c:pt idx="5">
                  <c:v>0.11087</c:v>
                </c:pt>
                <c:pt idx="6">
                  <c:v>0.20236999999999999</c:v>
                </c:pt>
                <c:pt idx="7">
                  <c:v>0.2167</c:v>
                </c:pt>
                <c:pt idx="8">
                  <c:v>0.42559000000000002</c:v>
                </c:pt>
              </c:numCache>
            </c:numRef>
          </c:val>
          <c:extLst>
            <c:ext xmlns:c16="http://schemas.microsoft.com/office/drawing/2014/chart" uri="{C3380CC4-5D6E-409C-BE32-E72D297353CC}">
              <c16:uniqueId val="{00000010-AB53-4B5C-A29B-08ED7BD30D8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2623308293582534"/>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952-4008-B8E2-F8964B7E90D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952-4008-B8E2-F8964B7E90D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952-4008-B8E2-F8964B7E90D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952-4008-B8E2-F8964B7E90D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952-4008-B8E2-F8964B7E90D2}"/>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3952-4008-B8E2-F8964B7E90D2}"/>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3952-4008-B8E2-F8964B7E90D2}"/>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3952-4008-B8E2-F8964B7E90D2}"/>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3952-4008-B8E2-F8964B7E90D2}"/>
              </c:ext>
            </c:extLst>
          </c:dPt>
          <c:dLbls>
            <c:dLbl>
              <c:idx val="5"/>
              <c:layout>
                <c:manualLayout>
                  <c:x val="0.10584779337521721"/>
                  <c:y val="-5.452764377332324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52-4008-B8E2-F8964B7E90D2}"/>
                </c:ext>
              </c:extLst>
            </c:dLbl>
            <c:dLbl>
              <c:idx val="6"/>
              <c:layout>
                <c:manualLayout>
                  <c:x val="9.4780310385441553E-3"/>
                  <c:y val="1.16336796161954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52-4008-B8E2-F8964B7E90D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Cause'!$B$537:$B$545</c:f>
              <c:strCache>
                <c:ptCount val="9"/>
                <c:pt idx="0">
                  <c:v>Dependant Allow</c:v>
                </c:pt>
                <c:pt idx="1">
                  <c:v>Work Search</c:v>
                </c:pt>
                <c:pt idx="2">
                  <c:v>ES Registration</c:v>
                </c:pt>
                <c:pt idx="3">
                  <c:v>Other Issues</c:v>
                </c:pt>
                <c:pt idx="4">
                  <c:v>Sev./Vac./SSI/ Pension</c:v>
                </c:pt>
                <c:pt idx="5">
                  <c:v>Able + Available</c:v>
                </c:pt>
                <c:pt idx="6">
                  <c:v>Other Eligibility</c:v>
                </c:pt>
                <c:pt idx="7">
                  <c:v>Separation Issues</c:v>
                </c:pt>
                <c:pt idx="8">
                  <c:v>Benefit Year Earnings</c:v>
                </c:pt>
              </c:strCache>
            </c:strRef>
          </c:cat>
          <c:val>
            <c:numRef>
              <c:f>'Overpayment by Cause'!$D$537:$D$545</c:f>
              <c:numCache>
                <c:formatCode>0.000%</c:formatCode>
                <c:ptCount val="9"/>
                <c:pt idx="0">
                  <c:v>1E-4</c:v>
                </c:pt>
                <c:pt idx="1">
                  <c:v>3.7100000000000002E-3</c:v>
                </c:pt>
                <c:pt idx="2">
                  <c:v>8.1700000000000002E-3</c:v>
                </c:pt>
                <c:pt idx="3">
                  <c:v>2.4289999999999999E-2</c:v>
                </c:pt>
                <c:pt idx="4">
                  <c:v>3.2000000000000001E-2</c:v>
                </c:pt>
                <c:pt idx="5">
                  <c:v>8.1339999999999996E-2</c:v>
                </c:pt>
                <c:pt idx="6">
                  <c:v>9.4890000000000002E-2</c:v>
                </c:pt>
                <c:pt idx="7">
                  <c:v>0.25022</c:v>
                </c:pt>
                <c:pt idx="8">
                  <c:v>0.50527999999999995</c:v>
                </c:pt>
              </c:numCache>
            </c:numRef>
          </c:val>
          <c:extLst>
            <c:ext xmlns:c16="http://schemas.microsoft.com/office/drawing/2014/chart" uri="{C3380CC4-5D6E-409C-BE32-E72D297353CC}">
              <c16:uniqueId val="{00000012-3952-4008-B8E2-F8964B7E90D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1533475616610928"/>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751-41C3-BDE5-E2A20E3C5F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751-41C3-BDE5-E2A20E3C5F3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751-41C3-BDE5-E2A20E3C5F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5751-41C3-BDE5-E2A20E3C5F3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5751-41C3-BDE5-E2A20E3C5F3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751-41C3-BDE5-E2A20E3C5F3A}"/>
              </c:ext>
            </c:extLst>
          </c:dPt>
          <c:dLbls>
            <c:dLbl>
              <c:idx val="1"/>
              <c:layout>
                <c:manualLayout>
                  <c:x val="-5.5203618611831616E-2"/>
                  <c:y val="-4.5882495295126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51-41C3-BDE5-E2A20E3C5F3A}"/>
                </c:ext>
              </c:extLst>
            </c:dLbl>
            <c:dLbl>
              <c:idx val="3"/>
              <c:layout>
                <c:manualLayout>
                  <c:x val="-0.20277424995185317"/>
                  <c:y val="4.40992344335829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51-41C3-BDE5-E2A20E3C5F3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Cause'!$B$554:$B$559</c:f>
              <c:strCache>
                <c:ptCount val="6"/>
                <c:pt idx="0">
                  <c:v>Able + Available</c:v>
                </c:pt>
                <c:pt idx="1">
                  <c:v>Other Issues</c:v>
                </c:pt>
                <c:pt idx="2">
                  <c:v>Base Period Wage Iss.</c:v>
                </c:pt>
                <c:pt idx="3">
                  <c:v>Separation Issues</c:v>
                </c:pt>
                <c:pt idx="4">
                  <c:v>Sev./Vac./SSI/ Pension</c:v>
                </c:pt>
                <c:pt idx="5">
                  <c:v>Benefit Year Earnings</c:v>
                </c:pt>
              </c:strCache>
            </c:strRef>
          </c:cat>
          <c:val>
            <c:numRef>
              <c:f>'Overpayment by Cause'!$D$554:$D$559</c:f>
              <c:numCache>
                <c:formatCode>0.000%</c:formatCode>
                <c:ptCount val="6"/>
                <c:pt idx="0">
                  <c:v>7.4000000000000003E-3</c:v>
                </c:pt>
                <c:pt idx="1">
                  <c:v>2.0310000000000002E-2</c:v>
                </c:pt>
                <c:pt idx="2">
                  <c:v>8.7709999999999996E-2</c:v>
                </c:pt>
                <c:pt idx="3">
                  <c:v>0.21893000000000001</c:v>
                </c:pt>
                <c:pt idx="4">
                  <c:v>0.30325000000000002</c:v>
                </c:pt>
                <c:pt idx="5">
                  <c:v>0.3624</c:v>
                </c:pt>
              </c:numCache>
            </c:numRef>
          </c:val>
          <c:extLst>
            <c:ext xmlns:c16="http://schemas.microsoft.com/office/drawing/2014/chart" uri="{C3380CC4-5D6E-409C-BE32-E72D297353CC}">
              <c16:uniqueId val="{00000012-5751-41C3-BDE5-E2A20E3C5F3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1533441948097476"/>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90B-45EA-A0E2-1CA3E77470A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90B-45EA-A0E2-1CA3E77470A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90B-45EA-A0E2-1CA3E77470A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90B-45EA-A0E2-1CA3E77470A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90B-45EA-A0E2-1CA3E77470A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390B-45EA-A0E2-1CA3E77470A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DFC-4476-8682-04FA1A32178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DFC-4476-8682-04FA1A321785}"/>
              </c:ext>
            </c:extLst>
          </c:dPt>
          <c:dLbls>
            <c:dLbl>
              <c:idx val="0"/>
              <c:layout>
                <c:manualLayout>
                  <c:x val="-0.23594371862045718"/>
                  <c:y val="6.17422157154436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B-45EA-A0E2-1CA3E77470AF}"/>
                </c:ext>
              </c:extLst>
            </c:dLbl>
            <c:dLbl>
              <c:idx val="1"/>
              <c:layout>
                <c:manualLayout>
                  <c:x val="-0.23311381027480862"/>
                  <c:y val="-7.9940409197613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0B-45EA-A0E2-1CA3E77470AF}"/>
                </c:ext>
              </c:extLst>
            </c:dLbl>
            <c:dLbl>
              <c:idx val="2"/>
              <c:layout>
                <c:manualLayout>
                  <c:x val="-0.11386807306140354"/>
                  <c:y val="-8.2156613793846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0B-45EA-A0E2-1CA3E77470AF}"/>
                </c:ext>
              </c:extLst>
            </c:dLbl>
            <c:dLbl>
              <c:idx val="3"/>
              <c:layout>
                <c:manualLayout>
                  <c:x val="5.1157410011760399E-2"/>
                  <c:y val="-8.9823008279980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0B-45EA-A0E2-1CA3E77470AF}"/>
                </c:ext>
              </c:extLst>
            </c:dLbl>
            <c:dLbl>
              <c:idx val="4"/>
              <c:layout>
                <c:manualLayout>
                  <c:x val="0.17299833289543437"/>
                  <c:y val="-5.374414143204146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0B-45EA-A0E2-1CA3E77470AF}"/>
                </c:ext>
              </c:extLst>
            </c:dLbl>
            <c:dLbl>
              <c:idx val="5"/>
              <c:layout>
                <c:manualLayout>
                  <c:x val="9.076355242180173E-2"/>
                  <c:y val="-1.02541834348038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0B-45EA-A0E2-1CA3E77470A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Cause'!$B$566:$B$573</c:f>
              <c:strCache>
                <c:ptCount val="8"/>
                <c:pt idx="0">
                  <c:v>Dependant Allow</c:v>
                </c:pt>
                <c:pt idx="1">
                  <c:v>Base Period Wage Iss.</c:v>
                </c:pt>
                <c:pt idx="2">
                  <c:v>Sev./Vac./SSI/ Pension</c:v>
                </c:pt>
                <c:pt idx="3">
                  <c:v>Other Eligibility</c:v>
                </c:pt>
                <c:pt idx="4">
                  <c:v>Able + Available</c:v>
                </c:pt>
                <c:pt idx="5">
                  <c:v>Separation Issues</c:v>
                </c:pt>
                <c:pt idx="6">
                  <c:v>Benefit Year Earnings</c:v>
                </c:pt>
                <c:pt idx="7">
                  <c:v>Work Search</c:v>
                </c:pt>
              </c:strCache>
            </c:strRef>
          </c:cat>
          <c:val>
            <c:numRef>
              <c:f>'Overpayment by Cause'!$D$566:$D$573</c:f>
              <c:numCache>
                <c:formatCode>0.000%</c:formatCode>
                <c:ptCount val="8"/>
                <c:pt idx="0">
                  <c:v>1.81E-3</c:v>
                </c:pt>
                <c:pt idx="1">
                  <c:v>1.383E-2</c:v>
                </c:pt>
                <c:pt idx="2">
                  <c:v>1.9820000000000001E-2</c:v>
                </c:pt>
                <c:pt idx="3">
                  <c:v>2.0979999999999999E-2</c:v>
                </c:pt>
                <c:pt idx="4">
                  <c:v>3.603E-2</c:v>
                </c:pt>
                <c:pt idx="5">
                  <c:v>9.8580000000000001E-2</c:v>
                </c:pt>
                <c:pt idx="6">
                  <c:v>0.17294999999999999</c:v>
                </c:pt>
                <c:pt idx="7">
                  <c:v>0.63599000000000006</c:v>
                </c:pt>
              </c:numCache>
            </c:numRef>
          </c:val>
          <c:extLst>
            <c:ext xmlns:c16="http://schemas.microsoft.com/office/drawing/2014/chart" uri="{C3380CC4-5D6E-409C-BE32-E72D297353CC}">
              <c16:uniqueId val="{0000000C-390B-45EA-A0E2-1CA3E77470A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639833276307"/>
          <c:y val="0.24258140311221071"/>
          <c:w val="0.80268228013665976"/>
          <c:h val="0.7532239005012525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CD7-42C2-8D95-2977459A97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CD7-42C2-8D95-2977459A973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CD7-42C2-8D95-2977459A97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CD7-42C2-8D95-2977459A973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CD7-42C2-8D95-2977459A973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CD7-42C2-8D95-2977459A973A}"/>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CD7-42C2-8D95-2977459A973A}"/>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CD7-42C2-8D95-2977459A973A}"/>
              </c:ext>
            </c:extLst>
          </c:dPt>
          <c:dLbls>
            <c:dLbl>
              <c:idx val="0"/>
              <c:layout>
                <c:manualLayout>
                  <c:x val="-0.29636296773291204"/>
                  <c:y val="5.919430592277739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D7-42C2-8D95-2977459A973A}"/>
                </c:ext>
              </c:extLst>
            </c:dLbl>
            <c:dLbl>
              <c:idx val="1"/>
              <c:layout>
                <c:manualLayout>
                  <c:x val="-0.33304434206947303"/>
                  <c:y val="-0.1051690536445715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D7-42C2-8D95-2977459A973A}"/>
                </c:ext>
              </c:extLst>
            </c:dLbl>
            <c:dLbl>
              <c:idx val="2"/>
              <c:layout>
                <c:manualLayout>
                  <c:x val="-0.14518700492321987"/>
                  <c:y val="-9.35641274508037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D7-42C2-8D95-2977459A973A}"/>
                </c:ext>
              </c:extLst>
            </c:dLbl>
            <c:dLbl>
              <c:idx val="3"/>
              <c:layout>
                <c:manualLayout>
                  <c:x val="-2.3385570158806317E-2"/>
                  <c:y val="-0.1086776494253317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D7-42C2-8D95-2977459A973A}"/>
                </c:ext>
              </c:extLst>
            </c:dLbl>
            <c:dLbl>
              <c:idx val="4"/>
              <c:layout>
                <c:manualLayout>
                  <c:x val="0.11364173333871617"/>
                  <c:y val="-8.584882101398717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D7-42C2-8D95-2977459A973A}"/>
                </c:ext>
              </c:extLst>
            </c:dLbl>
            <c:dLbl>
              <c:idx val="6"/>
              <c:layout>
                <c:manualLayout>
                  <c:x val="2.6324010131428984E-2"/>
                  <c:y val="-3.7972243468726428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67030578627524"/>
                      <c:h val="0.20887828774300229"/>
                    </c:manualLayout>
                  </c15:layout>
                </c:ext>
                <c:ext xmlns:c16="http://schemas.microsoft.com/office/drawing/2014/chart" uri="{C3380CC4-5D6E-409C-BE32-E72D297353CC}">
                  <c16:uniqueId val="{0000000D-8CD7-42C2-8D95-2977459A973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Cause'!$B$580:$B$587</c:f>
              <c:strCache>
                <c:ptCount val="8"/>
                <c:pt idx="0">
                  <c:v>Work Search</c:v>
                </c:pt>
                <c:pt idx="1">
                  <c:v>Base Period Wage Iss.</c:v>
                </c:pt>
                <c:pt idx="2">
                  <c:v>Sev./Vac./SSI/ Pension</c:v>
                </c:pt>
                <c:pt idx="3">
                  <c:v>Other Issues</c:v>
                </c:pt>
                <c:pt idx="4">
                  <c:v>Able + Available</c:v>
                </c:pt>
                <c:pt idx="5">
                  <c:v>ES Registration</c:v>
                </c:pt>
                <c:pt idx="6">
                  <c:v>Separation Issues</c:v>
                </c:pt>
                <c:pt idx="7">
                  <c:v>Benefit Year Earnings</c:v>
                </c:pt>
              </c:strCache>
            </c:strRef>
          </c:cat>
          <c:val>
            <c:numRef>
              <c:f>'Overpayment by Cause'!$D$580:$D$587</c:f>
              <c:numCache>
                <c:formatCode>0.000%</c:formatCode>
                <c:ptCount val="8"/>
                <c:pt idx="0">
                  <c:v>2.98E-3</c:v>
                </c:pt>
                <c:pt idx="1">
                  <c:v>8.4499999999999992E-3</c:v>
                </c:pt>
                <c:pt idx="2">
                  <c:v>1.146E-2</c:v>
                </c:pt>
                <c:pt idx="3">
                  <c:v>3.193E-2</c:v>
                </c:pt>
                <c:pt idx="4">
                  <c:v>3.2969999999999999E-2</c:v>
                </c:pt>
                <c:pt idx="5">
                  <c:v>9.8180000000000003E-2</c:v>
                </c:pt>
                <c:pt idx="6">
                  <c:v>0.12307</c:v>
                </c:pt>
                <c:pt idx="7">
                  <c:v>0.69094999999999995</c:v>
                </c:pt>
              </c:numCache>
            </c:numRef>
          </c:val>
          <c:extLst>
            <c:ext xmlns:c16="http://schemas.microsoft.com/office/drawing/2014/chart" uri="{C3380CC4-5D6E-409C-BE32-E72D297353CC}">
              <c16:uniqueId val="{00000010-8CD7-42C2-8D95-2977459A973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57299202362037E-2"/>
          <c:y val="0.2262334149445498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C55-4F72-BE0F-6384E2697D4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C55-4F72-BE0F-6384E2697D4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C55-4F72-BE0F-6384E2697D4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C55-4F72-BE0F-6384E2697D4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C55-4F72-BE0F-6384E2697D4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C55-4F72-BE0F-6384E2697D4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C55-4F72-BE0F-6384E2697D4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CC55-4F72-BE0F-6384E2697D43}"/>
              </c:ext>
            </c:extLst>
          </c:dPt>
          <c:dLbls>
            <c:dLbl>
              <c:idx val="0"/>
              <c:layout>
                <c:manualLayout>
                  <c:x val="-0.16885225779290178"/>
                  <c:y val="-1.74687529014373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5-4F72-BE0F-6384E2697D43}"/>
                </c:ext>
              </c:extLst>
            </c:dLbl>
            <c:dLbl>
              <c:idx val="1"/>
              <c:layout>
                <c:manualLayout>
                  <c:x val="-6.949959014647214E-2"/>
                  <c:y val="-6.19229731940348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55-4F72-BE0F-6384E2697D43}"/>
                </c:ext>
              </c:extLst>
            </c:dLbl>
            <c:dLbl>
              <c:idx val="4"/>
              <c:layout>
                <c:manualLayout>
                  <c:x val="0.13457942934878003"/>
                  <c:y val="5.4632351965903408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5700933424024327"/>
                      <c:h val="0.23442508433511214"/>
                    </c:manualLayout>
                  </c15:layout>
                </c:ext>
                <c:ext xmlns:c16="http://schemas.microsoft.com/office/drawing/2014/chart" uri="{C3380CC4-5D6E-409C-BE32-E72D297353CC}">
                  <c16:uniqueId val="{00000009-CC55-4F72-BE0F-6384E2697D43}"/>
                </c:ext>
              </c:extLst>
            </c:dLbl>
            <c:dLbl>
              <c:idx val="5"/>
              <c:layout>
                <c:manualLayout>
                  <c:x val="-0.19036090290963995"/>
                  <c:y val="-0.224941087005539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55-4F72-BE0F-6384E2697D4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Cause'!$B$594:$B$601</c:f>
              <c:strCache>
                <c:ptCount val="8"/>
                <c:pt idx="0">
                  <c:v>Sev./Vac./SSI/ Pension</c:v>
                </c:pt>
                <c:pt idx="1">
                  <c:v>Able + Available</c:v>
                </c:pt>
                <c:pt idx="2">
                  <c:v>Base Period Wage Iss.</c:v>
                </c:pt>
                <c:pt idx="3">
                  <c:v>ES Registration</c:v>
                </c:pt>
                <c:pt idx="4">
                  <c:v>Other Eligibility</c:v>
                </c:pt>
                <c:pt idx="5">
                  <c:v>Separation Issues</c:v>
                </c:pt>
                <c:pt idx="6">
                  <c:v>Benefit Year Earnings</c:v>
                </c:pt>
                <c:pt idx="7">
                  <c:v>Work Search</c:v>
                </c:pt>
              </c:strCache>
            </c:strRef>
          </c:cat>
          <c:val>
            <c:numRef>
              <c:f>'Overpayment by Cause'!$D$594:$D$601</c:f>
              <c:numCache>
                <c:formatCode>0.000%</c:formatCode>
                <c:ptCount val="8"/>
                <c:pt idx="0">
                  <c:v>3.1870000000000002E-2</c:v>
                </c:pt>
                <c:pt idx="1">
                  <c:v>4.0099999999999997E-2</c:v>
                </c:pt>
                <c:pt idx="2">
                  <c:v>4.5560000000000003E-2</c:v>
                </c:pt>
                <c:pt idx="3">
                  <c:v>5.62E-2</c:v>
                </c:pt>
                <c:pt idx="4">
                  <c:v>8.3710000000000007E-2</c:v>
                </c:pt>
                <c:pt idx="5">
                  <c:v>0.14766000000000001</c:v>
                </c:pt>
                <c:pt idx="6">
                  <c:v>0.16914999999999999</c:v>
                </c:pt>
                <c:pt idx="7">
                  <c:v>0.42575000000000002</c:v>
                </c:pt>
              </c:numCache>
            </c:numRef>
          </c:val>
          <c:extLst>
            <c:ext xmlns:c16="http://schemas.microsoft.com/office/drawing/2014/chart" uri="{C3380CC4-5D6E-409C-BE32-E72D297353CC}">
              <c16:uniqueId val="{00000010-CC55-4F72-BE0F-6384E2697D4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3957139727711E-2"/>
          <c:y val="0.23168274433377015"/>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D8C-4AE0-87E0-CE3A4C5FA72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D8C-4AE0-87E0-CE3A4C5FA72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D8C-4AE0-87E0-CE3A4C5FA72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D8C-4AE0-87E0-CE3A4C5FA72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D8C-4AE0-87E0-CE3A4C5FA72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D8C-4AE0-87E0-CE3A4C5FA72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D8C-4AE0-87E0-CE3A4C5FA72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D8C-4AE0-87E0-CE3A4C5FA726}"/>
              </c:ext>
            </c:extLst>
          </c:dPt>
          <c:dLbls>
            <c:dLbl>
              <c:idx val="3"/>
              <c:layout>
                <c:manualLayout>
                  <c:x val="0.12571605306762021"/>
                  <c:y val="-6.99513679533091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8C-4AE0-87E0-CE3A4C5FA72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Cause'!$B$608:$B$615</c:f>
              <c:strCache>
                <c:ptCount val="8"/>
                <c:pt idx="0">
                  <c:v>Base Period Wage Iss.</c:v>
                </c:pt>
                <c:pt idx="1">
                  <c:v>Other Issues</c:v>
                </c:pt>
                <c:pt idx="2">
                  <c:v>Other Eligibility</c:v>
                </c:pt>
                <c:pt idx="3">
                  <c:v>Sev./Vac./SSI/ Pension</c:v>
                </c:pt>
                <c:pt idx="4">
                  <c:v>Able + Available</c:v>
                </c:pt>
                <c:pt idx="5">
                  <c:v>Separation Issues</c:v>
                </c:pt>
                <c:pt idx="6">
                  <c:v>Benefit Year Earnings</c:v>
                </c:pt>
                <c:pt idx="7">
                  <c:v>Work Search</c:v>
                </c:pt>
              </c:strCache>
            </c:strRef>
          </c:cat>
          <c:val>
            <c:numRef>
              <c:f>'Overpayment by Cause'!$D$608:$D$615</c:f>
              <c:numCache>
                <c:formatCode>0.000%</c:formatCode>
                <c:ptCount val="8"/>
                <c:pt idx="0">
                  <c:v>7.8499999999999993E-3</c:v>
                </c:pt>
                <c:pt idx="1">
                  <c:v>1.6480000000000002E-2</c:v>
                </c:pt>
                <c:pt idx="2">
                  <c:v>3.5400000000000001E-2</c:v>
                </c:pt>
                <c:pt idx="3">
                  <c:v>4.1099999999999998E-2</c:v>
                </c:pt>
                <c:pt idx="4">
                  <c:v>4.6280000000000002E-2</c:v>
                </c:pt>
                <c:pt idx="5">
                  <c:v>0.27068999999999999</c:v>
                </c:pt>
                <c:pt idx="6">
                  <c:v>0.27594999999999997</c:v>
                </c:pt>
                <c:pt idx="7">
                  <c:v>0.30625999999999998</c:v>
                </c:pt>
              </c:numCache>
            </c:numRef>
          </c:val>
          <c:extLst>
            <c:ext xmlns:c16="http://schemas.microsoft.com/office/drawing/2014/chart" uri="{C3380CC4-5D6E-409C-BE32-E72D297353CC}">
              <c16:uniqueId val="{00000010-AD8C-4AE0-87E0-CE3A4C5FA72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625721493434268E-2"/>
          <c:y val="0.22161233702211947"/>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09-42D0-A290-6D5AD657B4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09-42D0-A290-6D5AD657B46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09-42D0-A290-6D5AD657B46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09-42D0-A290-6D5AD657B46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09-42D0-A290-6D5AD657B46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F09-42D0-A290-6D5AD657B46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F09-42D0-A290-6D5AD657B46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2F09-42D0-A290-6D5AD657B46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35D2-4181-AAD8-1EBB8246A7AF}"/>
              </c:ext>
            </c:extLst>
          </c:dPt>
          <c:dLbls>
            <c:dLbl>
              <c:idx val="2"/>
              <c:layout>
                <c:manualLayout>
                  <c:x val="2.3831773947179787E-2"/>
                  <c:y val="-6.533395820161729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9836447138387878"/>
                      <c:h val="0.16283419031660484"/>
                    </c:manualLayout>
                  </c15:layout>
                </c:ext>
                <c:ext xmlns:c16="http://schemas.microsoft.com/office/drawing/2014/chart" uri="{C3380CC4-5D6E-409C-BE32-E72D297353CC}">
                  <c16:uniqueId val="{00000005-2F09-42D0-A290-6D5AD657B46D}"/>
                </c:ext>
              </c:extLst>
            </c:dLbl>
            <c:dLbl>
              <c:idx val="3"/>
              <c:layout>
                <c:manualLayout>
                  <c:x val="0.11748700290771927"/>
                  <c:y val="-7.036178989393450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09-42D0-A290-6D5AD657B46D}"/>
                </c:ext>
              </c:extLst>
            </c:dLbl>
            <c:dLbl>
              <c:idx val="4"/>
              <c:layout>
                <c:manualLayout>
                  <c:x val="4.021222752136084E-2"/>
                  <c:y val="1.339944557677258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09-42D0-A290-6D5AD657B46D}"/>
                </c:ext>
              </c:extLst>
            </c:dLbl>
            <c:dLbl>
              <c:idx val="5"/>
              <c:layout>
                <c:manualLayout>
                  <c:x val="9.1122592455472138E-3"/>
                  <c:y val="4.8073445603300013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850473335015576"/>
                      <c:h val="0.23863631339502434"/>
                    </c:manualLayout>
                  </c15:layout>
                </c:ext>
                <c:ext xmlns:c16="http://schemas.microsoft.com/office/drawing/2014/chart" uri="{C3380CC4-5D6E-409C-BE32-E72D297353CC}">
                  <c16:uniqueId val="{0000000B-2F09-42D0-A290-6D5AD657B46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Cause'!$B$621:$B$629</c:f>
              <c:strCache>
                <c:ptCount val="9"/>
                <c:pt idx="0">
                  <c:v>Able + Available</c:v>
                </c:pt>
                <c:pt idx="1">
                  <c:v>Base Period Wage Iss.</c:v>
                </c:pt>
                <c:pt idx="2">
                  <c:v>Other Issues</c:v>
                </c:pt>
                <c:pt idx="3">
                  <c:v>Sev./Vac./SSI/ Pension</c:v>
                </c:pt>
                <c:pt idx="4">
                  <c:v>Other Eligibility</c:v>
                </c:pt>
                <c:pt idx="5">
                  <c:v>ES Registration</c:v>
                </c:pt>
                <c:pt idx="6">
                  <c:v>Separation Issues</c:v>
                </c:pt>
                <c:pt idx="7">
                  <c:v>Work Search</c:v>
                </c:pt>
                <c:pt idx="8">
                  <c:v>Benefit Year Earnings</c:v>
                </c:pt>
              </c:strCache>
            </c:strRef>
          </c:cat>
          <c:val>
            <c:numRef>
              <c:f>'Overpayment by Cause'!$D$621:$D$629</c:f>
              <c:numCache>
                <c:formatCode>0.000%</c:formatCode>
                <c:ptCount val="9"/>
                <c:pt idx="0">
                  <c:v>1.8689999999999998E-2</c:v>
                </c:pt>
                <c:pt idx="1">
                  <c:v>3.0159999999999999E-2</c:v>
                </c:pt>
                <c:pt idx="2">
                  <c:v>3.551E-2</c:v>
                </c:pt>
                <c:pt idx="3">
                  <c:v>5.5570000000000001E-2</c:v>
                </c:pt>
                <c:pt idx="4">
                  <c:v>6.8849999999999995E-2</c:v>
                </c:pt>
                <c:pt idx="5">
                  <c:v>7.3029999999999998E-2</c:v>
                </c:pt>
                <c:pt idx="6">
                  <c:v>0.18529000000000001</c:v>
                </c:pt>
                <c:pt idx="7">
                  <c:v>0.23397000000000001</c:v>
                </c:pt>
                <c:pt idx="8">
                  <c:v>0.29892999999999997</c:v>
                </c:pt>
              </c:numCache>
            </c:numRef>
          </c:val>
          <c:extLst>
            <c:ext xmlns:c16="http://schemas.microsoft.com/office/drawing/2014/chart" uri="{C3380CC4-5D6E-409C-BE32-E72D297353CC}">
              <c16:uniqueId val="{00000010-2F09-42D0-A290-6D5AD657B46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8171044874E-2"/>
          <c:y val="0.2325108707685099"/>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5AF-499F-9E12-B8C5294CC1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5AF-499F-9E12-B8C5294CC16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5AF-499F-9E12-B8C5294CC16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5AF-499F-9E12-B8C5294CC16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5AF-499F-9E12-B8C5294CC16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5AF-499F-9E12-B8C5294CC16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5AF-499F-9E12-B8C5294CC16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5AF-499F-9E12-B8C5294CC16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D5AF-499F-9E12-B8C5294CC166}"/>
              </c:ext>
            </c:extLst>
          </c:dPt>
          <c:dLbls>
            <c:dLbl>
              <c:idx val="3"/>
              <c:layout>
                <c:manualLayout>
                  <c:x val="0.10193582232022923"/>
                  <c:y val="-9.71044752295798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AF-499F-9E12-B8C5294CC166}"/>
                </c:ext>
              </c:extLst>
            </c:dLbl>
            <c:dLbl>
              <c:idx val="4"/>
              <c:layout>
                <c:manualLayout>
                  <c:x val="2.6081792469417112E-2"/>
                  <c:y val="-1.4350186778982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AF-499F-9E12-B8C5294CC166}"/>
                </c:ext>
              </c:extLst>
            </c:dLbl>
            <c:dLbl>
              <c:idx val="5"/>
              <c:layout>
                <c:manualLayout>
                  <c:x val="3.0841119225761968E-2"/>
                  <c:y val="-5.4937417378117526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369157821093692"/>
                      <c:h val="0.27092240285435115"/>
                    </c:manualLayout>
                  </c15:layout>
                </c:ext>
                <c:ext xmlns:c16="http://schemas.microsoft.com/office/drawing/2014/chart" uri="{C3380CC4-5D6E-409C-BE32-E72D297353CC}">
                  <c16:uniqueId val="{0000000B-D5AF-499F-9E12-B8C5294CC166}"/>
                </c:ext>
              </c:extLst>
            </c:dLbl>
            <c:dLbl>
              <c:idx val="6"/>
              <c:layout>
                <c:manualLayout>
                  <c:x val="-0.17195583271893267"/>
                  <c:y val="-0.2630419177961592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AF-499F-9E12-B8C5294CC16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Cause'!$B$635:$B$643</c:f>
              <c:strCache>
                <c:ptCount val="9"/>
                <c:pt idx="0">
                  <c:v>Other Issues</c:v>
                </c:pt>
                <c:pt idx="1">
                  <c:v>ES Registration</c:v>
                </c:pt>
                <c:pt idx="2">
                  <c:v>Sev./Vac./SSI/ Pension</c:v>
                </c:pt>
                <c:pt idx="3">
                  <c:v>Other Eligibility</c:v>
                </c:pt>
                <c:pt idx="4">
                  <c:v>Able + Available</c:v>
                </c:pt>
                <c:pt idx="5">
                  <c:v>Base Period Wage Iss.</c:v>
                </c:pt>
                <c:pt idx="6">
                  <c:v>Separation Issues</c:v>
                </c:pt>
                <c:pt idx="7">
                  <c:v>Benefit Year Earnings</c:v>
                </c:pt>
                <c:pt idx="8">
                  <c:v>Work Search</c:v>
                </c:pt>
              </c:strCache>
            </c:strRef>
          </c:cat>
          <c:val>
            <c:numRef>
              <c:f>'Overpayment by Cause'!$D$635:$D$643</c:f>
              <c:numCache>
                <c:formatCode>0.000%</c:formatCode>
                <c:ptCount val="9"/>
                <c:pt idx="0">
                  <c:v>2.7709999999999999E-2</c:v>
                </c:pt>
                <c:pt idx="1">
                  <c:v>2.8930000000000001E-2</c:v>
                </c:pt>
                <c:pt idx="2">
                  <c:v>4.1480000000000003E-2</c:v>
                </c:pt>
                <c:pt idx="3">
                  <c:v>4.1820000000000003E-2</c:v>
                </c:pt>
                <c:pt idx="4">
                  <c:v>7.603E-2</c:v>
                </c:pt>
                <c:pt idx="5">
                  <c:v>9.0240000000000001E-2</c:v>
                </c:pt>
                <c:pt idx="6">
                  <c:v>0.12060999999999999</c:v>
                </c:pt>
                <c:pt idx="7">
                  <c:v>0.26826</c:v>
                </c:pt>
                <c:pt idx="8">
                  <c:v>0.30491000000000001</c:v>
                </c:pt>
              </c:numCache>
            </c:numRef>
          </c:val>
          <c:extLst>
            <c:ext xmlns:c16="http://schemas.microsoft.com/office/drawing/2014/chart" uri="{C3380CC4-5D6E-409C-BE32-E72D297353CC}">
              <c16:uniqueId val="{00000012-D5AF-499F-9E12-B8C5294CC16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626384897602E-2"/>
          <c:y val="0.2328422811818853"/>
          <c:w val="0.81388888888888888"/>
          <c:h val="0.76412243064385299"/>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B1-4AE4-81D4-AEFCEEC7F5F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B1-4AE4-81D4-AEFCEEC7F5F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B1-4AE4-81D4-AEFCEEC7F5F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B1-4AE4-81D4-AEFCEEC7F5F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DB1-4AE4-81D4-AEFCEEC7F5F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DB1-4AE4-81D4-AEFCEEC7F5F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DB1-4AE4-81D4-AEFCEEC7F5FB}"/>
              </c:ext>
            </c:extLst>
          </c:dPt>
          <c:dLbls>
            <c:dLbl>
              <c:idx val="0"/>
              <c:layout>
                <c:manualLayout>
                  <c:x val="-0.18454259441146556"/>
                  <c:y val="-5.115858538073490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B1-4AE4-81D4-AEFCEEC7F5FB}"/>
                </c:ext>
              </c:extLst>
            </c:dLbl>
            <c:dLbl>
              <c:idx val="1"/>
              <c:layout>
                <c:manualLayout>
                  <c:x val="-2.3641362599060814E-2"/>
                  <c:y val="-7.782970276017879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B1-4AE4-81D4-AEFCEEC7F5FB}"/>
                </c:ext>
              </c:extLst>
            </c:dLbl>
            <c:dLbl>
              <c:idx val="2"/>
              <c:layout>
                <c:manualLayout>
                  <c:x val="0.16323528859847755"/>
                  <c:y val="-4.799032633156630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B1-4AE4-81D4-AEFCEEC7F5FB}"/>
                </c:ext>
              </c:extLst>
            </c:dLbl>
            <c:dLbl>
              <c:idx val="3"/>
              <c:layout>
                <c:manualLayout>
                  <c:x val="4.4556725601432028E-2"/>
                  <c:y val="1.22882569241571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B1-4AE4-81D4-AEFCEEC7F5F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'Overpayment by Cause'!$B$651:$B$657</c:f>
              <c:strCache>
                <c:ptCount val="7"/>
                <c:pt idx="0">
                  <c:v>Sev./Vac./SSI/ Pension</c:v>
                </c:pt>
                <c:pt idx="1">
                  <c:v>Base Period Wage Iss.</c:v>
                </c:pt>
                <c:pt idx="2">
                  <c:v>Able + Available</c:v>
                </c:pt>
                <c:pt idx="3">
                  <c:v>Other Eligibility</c:v>
                </c:pt>
                <c:pt idx="4">
                  <c:v>Separation Issues</c:v>
                </c:pt>
                <c:pt idx="5">
                  <c:v>Work Search</c:v>
                </c:pt>
                <c:pt idx="6">
                  <c:v>Benefit Year Earnings</c:v>
                </c:pt>
              </c:strCache>
            </c:strRef>
          </c:cat>
          <c:val>
            <c:numRef>
              <c:f>'Overpayment by Cause'!$D$651:$D$657</c:f>
              <c:numCache>
                <c:formatCode>0.000%</c:formatCode>
                <c:ptCount val="7"/>
                <c:pt idx="0">
                  <c:v>8.6E-3</c:v>
                </c:pt>
                <c:pt idx="1">
                  <c:v>2.4029999999999999E-2</c:v>
                </c:pt>
                <c:pt idx="2">
                  <c:v>5.5960000000000003E-2</c:v>
                </c:pt>
                <c:pt idx="3">
                  <c:v>0.15869</c:v>
                </c:pt>
                <c:pt idx="4">
                  <c:v>0.21687000000000001</c:v>
                </c:pt>
                <c:pt idx="5">
                  <c:v>0.25073000000000001</c:v>
                </c:pt>
                <c:pt idx="6">
                  <c:v>0.28512999999999999</c:v>
                </c:pt>
              </c:numCache>
            </c:numRef>
          </c:val>
          <c:extLst>
            <c:ext xmlns:c16="http://schemas.microsoft.com/office/drawing/2014/chart" uri="{C3380CC4-5D6E-409C-BE32-E72D297353CC}">
              <c16:uniqueId val="{00000012-2DB1-4AE4-81D4-AEFCEEC7F5F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918</xdr:colOff>
      <xdr:row>2</xdr:row>
      <xdr:rowOff>167105</xdr:rowOff>
    </xdr:from>
    <xdr:to>
      <xdr:col>14</xdr:col>
      <xdr:colOff>305718</xdr:colOff>
      <xdr:row>16</xdr:row>
      <xdr:rowOff>18048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16209</xdr:colOff>
      <xdr:row>16</xdr:row>
      <xdr:rowOff>171785</xdr:rowOff>
    </xdr:from>
    <xdr:to>
      <xdr:col>14</xdr:col>
      <xdr:colOff>321009</xdr:colOff>
      <xdr:row>30</xdr:row>
      <xdr:rowOff>26738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9524</xdr:colOff>
      <xdr:row>31</xdr:row>
      <xdr:rowOff>0</xdr:rowOff>
    </xdr:from>
    <xdr:to>
      <xdr:col>14</xdr:col>
      <xdr:colOff>323849</xdr:colOff>
      <xdr:row>43</xdr:row>
      <xdr:rowOff>85725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600075</xdr:colOff>
      <xdr:row>44</xdr:row>
      <xdr:rowOff>180975</xdr:rowOff>
    </xdr:from>
    <xdr:to>
      <xdr:col>14</xdr:col>
      <xdr:colOff>304800</xdr:colOff>
      <xdr:row>57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58</xdr:row>
      <xdr:rowOff>180975</xdr:rowOff>
    </xdr:from>
    <xdr:to>
      <xdr:col>14</xdr:col>
      <xdr:colOff>314325</xdr:colOff>
      <xdr:row>71</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19050</xdr:colOff>
      <xdr:row>73</xdr:row>
      <xdr:rowOff>19050</xdr:rowOff>
    </xdr:from>
    <xdr:to>
      <xdr:col>14</xdr:col>
      <xdr:colOff>333375</xdr:colOff>
      <xdr:row>85</xdr:row>
      <xdr:rowOff>104775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87</xdr:row>
      <xdr:rowOff>19050</xdr:rowOff>
    </xdr:from>
    <xdr:to>
      <xdr:col>14</xdr:col>
      <xdr:colOff>314325</xdr:colOff>
      <xdr:row>99</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19050</xdr:colOff>
      <xdr:row>101</xdr:row>
      <xdr:rowOff>9525</xdr:rowOff>
    </xdr:from>
    <xdr:to>
      <xdr:col>14</xdr:col>
      <xdr:colOff>333375</xdr:colOff>
      <xdr:row>113</xdr:row>
      <xdr:rowOff>95250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9525</xdr:colOff>
      <xdr:row>114</xdr:row>
      <xdr:rowOff>180975</xdr:rowOff>
    </xdr:from>
    <xdr:to>
      <xdr:col>14</xdr:col>
      <xdr:colOff>323850</xdr:colOff>
      <xdr:row>127</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9525</xdr:colOff>
      <xdr:row>128</xdr:row>
      <xdr:rowOff>180975</xdr:rowOff>
    </xdr:from>
    <xdr:to>
      <xdr:col>14</xdr:col>
      <xdr:colOff>323850</xdr:colOff>
      <xdr:row>141</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xdr:colOff>
      <xdr:row>142</xdr:row>
      <xdr:rowOff>180975</xdr:rowOff>
    </xdr:from>
    <xdr:to>
      <xdr:col>14</xdr:col>
      <xdr:colOff>342900</xdr:colOff>
      <xdr:row>155</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19050</xdr:colOff>
      <xdr:row>156</xdr:row>
      <xdr:rowOff>180975</xdr:rowOff>
    </xdr:from>
    <xdr:to>
      <xdr:col>14</xdr:col>
      <xdr:colOff>333375</xdr:colOff>
      <xdr:row>169</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171</xdr:row>
      <xdr:rowOff>9525</xdr:rowOff>
    </xdr:from>
    <xdr:to>
      <xdr:col>14</xdr:col>
      <xdr:colOff>314325</xdr:colOff>
      <xdr:row>183</xdr:row>
      <xdr:rowOff>95250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9525</xdr:colOff>
      <xdr:row>184</xdr:row>
      <xdr:rowOff>180975</xdr:rowOff>
    </xdr:from>
    <xdr:to>
      <xdr:col>14</xdr:col>
      <xdr:colOff>323850</xdr:colOff>
      <xdr:row>197</xdr:row>
      <xdr:rowOff>76200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198</xdr:row>
      <xdr:rowOff>186155</xdr:rowOff>
    </xdr:from>
    <xdr:to>
      <xdr:col>14</xdr:col>
      <xdr:colOff>314325</xdr:colOff>
      <xdr:row>211</xdr:row>
      <xdr:rowOff>84722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213</xdr:row>
      <xdr:rowOff>9525</xdr:rowOff>
    </xdr:from>
    <xdr:to>
      <xdr:col>14</xdr:col>
      <xdr:colOff>314325</xdr:colOff>
      <xdr:row>225</xdr:row>
      <xdr:rowOff>95250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227</xdr:row>
      <xdr:rowOff>0</xdr:rowOff>
    </xdr:from>
    <xdr:to>
      <xdr:col>14</xdr:col>
      <xdr:colOff>314325</xdr:colOff>
      <xdr:row>239</xdr:row>
      <xdr:rowOff>85725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241</xdr:row>
      <xdr:rowOff>9525</xdr:rowOff>
    </xdr:from>
    <xdr:to>
      <xdr:col>14</xdr:col>
      <xdr:colOff>314325</xdr:colOff>
      <xdr:row>253</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19050</xdr:colOff>
      <xdr:row>255</xdr:row>
      <xdr:rowOff>19050</xdr:rowOff>
    </xdr:from>
    <xdr:to>
      <xdr:col>14</xdr:col>
      <xdr:colOff>333375</xdr:colOff>
      <xdr:row>267</xdr:row>
      <xdr:rowOff>104775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19050</xdr:colOff>
      <xdr:row>269</xdr:row>
      <xdr:rowOff>9525</xdr:rowOff>
    </xdr:from>
    <xdr:to>
      <xdr:col>14</xdr:col>
      <xdr:colOff>333375</xdr:colOff>
      <xdr:row>281</xdr:row>
      <xdr:rowOff>95250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19050</xdr:colOff>
      <xdr:row>283</xdr:row>
      <xdr:rowOff>0</xdr:rowOff>
    </xdr:from>
    <xdr:to>
      <xdr:col>14</xdr:col>
      <xdr:colOff>333375</xdr:colOff>
      <xdr:row>295</xdr:row>
      <xdr:rowOff>85725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19050</xdr:colOff>
      <xdr:row>297</xdr:row>
      <xdr:rowOff>9525</xdr:rowOff>
    </xdr:from>
    <xdr:to>
      <xdr:col>14</xdr:col>
      <xdr:colOff>333375</xdr:colOff>
      <xdr:row>309</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9525</xdr:colOff>
      <xdr:row>311</xdr:row>
      <xdr:rowOff>9525</xdr:rowOff>
    </xdr:from>
    <xdr:to>
      <xdr:col>14</xdr:col>
      <xdr:colOff>323850</xdr:colOff>
      <xdr:row>323</xdr:row>
      <xdr:rowOff>95250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xdr:colOff>
      <xdr:row>325</xdr:row>
      <xdr:rowOff>28575</xdr:rowOff>
    </xdr:from>
    <xdr:to>
      <xdr:col>14</xdr:col>
      <xdr:colOff>323850</xdr:colOff>
      <xdr:row>337</xdr:row>
      <xdr:rowOff>114300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28575</xdr:colOff>
      <xdr:row>339</xdr:row>
      <xdr:rowOff>19050</xdr:rowOff>
    </xdr:from>
    <xdr:to>
      <xdr:col>14</xdr:col>
      <xdr:colOff>342900</xdr:colOff>
      <xdr:row>351</xdr:row>
      <xdr:rowOff>104775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19050</xdr:colOff>
      <xdr:row>353</xdr:row>
      <xdr:rowOff>0</xdr:rowOff>
    </xdr:from>
    <xdr:to>
      <xdr:col>14</xdr:col>
      <xdr:colOff>333375</xdr:colOff>
      <xdr:row>365</xdr:row>
      <xdr:rowOff>85725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9525</xdr:colOff>
      <xdr:row>367</xdr:row>
      <xdr:rowOff>19050</xdr:rowOff>
    </xdr:from>
    <xdr:to>
      <xdr:col>14</xdr:col>
      <xdr:colOff>323850</xdr:colOff>
      <xdr:row>379</xdr:row>
      <xdr:rowOff>104775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19050</xdr:colOff>
      <xdr:row>381</xdr:row>
      <xdr:rowOff>9525</xdr:rowOff>
    </xdr:from>
    <xdr:to>
      <xdr:col>14</xdr:col>
      <xdr:colOff>333375</xdr:colOff>
      <xdr:row>393</xdr:row>
      <xdr:rowOff>95250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9525</xdr:colOff>
      <xdr:row>395</xdr:row>
      <xdr:rowOff>19050</xdr:rowOff>
    </xdr:from>
    <xdr:to>
      <xdr:col>14</xdr:col>
      <xdr:colOff>323850</xdr:colOff>
      <xdr:row>407</xdr:row>
      <xdr:rowOff>104775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19050</xdr:colOff>
      <xdr:row>409</xdr:row>
      <xdr:rowOff>9525</xdr:rowOff>
    </xdr:from>
    <xdr:to>
      <xdr:col>14</xdr:col>
      <xdr:colOff>333375</xdr:colOff>
      <xdr:row>421</xdr:row>
      <xdr:rowOff>95250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600075</xdr:colOff>
      <xdr:row>423</xdr:row>
      <xdr:rowOff>0</xdr:rowOff>
    </xdr:from>
    <xdr:to>
      <xdr:col>14</xdr:col>
      <xdr:colOff>304800</xdr:colOff>
      <xdr:row>435</xdr:row>
      <xdr:rowOff>85725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19050</xdr:colOff>
      <xdr:row>437</xdr:row>
      <xdr:rowOff>9525</xdr:rowOff>
    </xdr:from>
    <xdr:to>
      <xdr:col>14</xdr:col>
      <xdr:colOff>333375</xdr:colOff>
      <xdr:row>449</xdr:row>
      <xdr:rowOff>95250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9525</xdr:colOff>
      <xdr:row>451</xdr:row>
      <xdr:rowOff>19050</xdr:rowOff>
    </xdr:from>
    <xdr:to>
      <xdr:col>14</xdr:col>
      <xdr:colOff>323850</xdr:colOff>
      <xdr:row>463</xdr:row>
      <xdr:rowOff>104775</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28575</xdr:colOff>
      <xdr:row>465</xdr:row>
      <xdr:rowOff>28575</xdr:rowOff>
    </xdr:from>
    <xdr:to>
      <xdr:col>14</xdr:col>
      <xdr:colOff>342900</xdr:colOff>
      <xdr:row>477</xdr:row>
      <xdr:rowOff>114300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19050</xdr:colOff>
      <xdr:row>479</xdr:row>
      <xdr:rowOff>9525</xdr:rowOff>
    </xdr:from>
    <xdr:to>
      <xdr:col>14</xdr:col>
      <xdr:colOff>333375</xdr:colOff>
      <xdr:row>491</xdr:row>
      <xdr:rowOff>95250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9525</xdr:colOff>
      <xdr:row>493</xdr:row>
      <xdr:rowOff>19050</xdr:rowOff>
    </xdr:from>
    <xdr:to>
      <xdr:col>14</xdr:col>
      <xdr:colOff>323850</xdr:colOff>
      <xdr:row>505</xdr:row>
      <xdr:rowOff>104775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9525</xdr:colOff>
      <xdr:row>507</xdr:row>
      <xdr:rowOff>19050</xdr:rowOff>
    </xdr:from>
    <xdr:to>
      <xdr:col>14</xdr:col>
      <xdr:colOff>323850</xdr:colOff>
      <xdr:row>519</xdr:row>
      <xdr:rowOff>104775</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600075</xdr:colOff>
      <xdr:row>521</xdr:row>
      <xdr:rowOff>0</xdr:rowOff>
    </xdr:from>
    <xdr:to>
      <xdr:col>14</xdr:col>
      <xdr:colOff>304800</xdr:colOff>
      <xdr:row>533</xdr:row>
      <xdr:rowOff>85725</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28575</xdr:colOff>
      <xdr:row>535</xdr:row>
      <xdr:rowOff>9525</xdr:rowOff>
    </xdr:from>
    <xdr:to>
      <xdr:col>14</xdr:col>
      <xdr:colOff>342900</xdr:colOff>
      <xdr:row>547</xdr:row>
      <xdr:rowOff>95250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7</xdr:col>
      <xdr:colOff>28575</xdr:colOff>
      <xdr:row>549</xdr:row>
      <xdr:rowOff>9525</xdr:rowOff>
    </xdr:from>
    <xdr:to>
      <xdr:col>14</xdr:col>
      <xdr:colOff>342900</xdr:colOff>
      <xdr:row>561</xdr:row>
      <xdr:rowOff>95250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19050</xdr:colOff>
      <xdr:row>563</xdr:row>
      <xdr:rowOff>9525</xdr:rowOff>
    </xdr:from>
    <xdr:to>
      <xdr:col>14</xdr:col>
      <xdr:colOff>333375</xdr:colOff>
      <xdr:row>575</xdr:row>
      <xdr:rowOff>95250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9525</xdr:colOff>
      <xdr:row>577</xdr:row>
      <xdr:rowOff>19050</xdr:rowOff>
    </xdr:from>
    <xdr:to>
      <xdr:col>14</xdr:col>
      <xdr:colOff>323850</xdr:colOff>
      <xdr:row>589</xdr:row>
      <xdr:rowOff>104775</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19050</xdr:colOff>
      <xdr:row>591</xdr:row>
      <xdr:rowOff>9525</xdr:rowOff>
    </xdr:from>
    <xdr:to>
      <xdr:col>14</xdr:col>
      <xdr:colOff>333375</xdr:colOff>
      <xdr:row>603</xdr:row>
      <xdr:rowOff>95250</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7</xdr:col>
      <xdr:colOff>28575</xdr:colOff>
      <xdr:row>605</xdr:row>
      <xdr:rowOff>28575</xdr:rowOff>
    </xdr:from>
    <xdr:to>
      <xdr:col>14</xdr:col>
      <xdr:colOff>342900</xdr:colOff>
      <xdr:row>617</xdr:row>
      <xdr:rowOff>114300</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7</xdr:col>
      <xdr:colOff>9525</xdr:colOff>
      <xdr:row>619</xdr:row>
      <xdr:rowOff>0</xdr:rowOff>
    </xdr:from>
    <xdr:to>
      <xdr:col>14</xdr:col>
      <xdr:colOff>323850</xdr:colOff>
      <xdr:row>631</xdr:row>
      <xdr:rowOff>85725</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xdr:col>
      <xdr:colOff>28575</xdr:colOff>
      <xdr:row>633</xdr:row>
      <xdr:rowOff>9525</xdr:rowOff>
    </xdr:from>
    <xdr:to>
      <xdr:col>14</xdr:col>
      <xdr:colOff>342900</xdr:colOff>
      <xdr:row>645</xdr:row>
      <xdr:rowOff>95250</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28575</xdr:colOff>
      <xdr:row>647</xdr:row>
      <xdr:rowOff>9525</xdr:rowOff>
    </xdr:from>
    <xdr:to>
      <xdr:col>14</xdr:col>
      <xdr:colOff>342900</xdr:colOff>
      <xdr:row>659</xdr:row>
      <xdr:rowOff>95250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28575</xdr:colOff>
      <xdr:row>661</xdr:row>
      <xdr:rowOff>28575</xdr:rowOff>
    </xdr:from>
    <xdr:to>
      <xdr:col>14</xdr:col>
      <xdr:colOff>342900</xdr:colOff>
      <xdr:row>673</xdr:row>
      <xdr:rowOff>114300</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7</xdr:col>
      <xdr:colOff>28575</xdr:colOff>
      <xdr:row>675</xdr:row>
      <xdr:rowOff>28575</xdr:rowOff>
    </xdr:from>
    <xdr:to>
      <xdr:col>14</xdr:col>
      <xdr:colOff>342900</xdr:colOff>
      <xdr:row>687</xdr:row>
      <xdr:rowOff>114300</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19050</xdr:colOff>
      <xdr:row>689</xdr:row>
      <xdr:rowOff>0</xdr:rowOff>
    </xdr:from>
    <xdr:to>
      <xdr:col>14</xdr:col>
      <xdr:colOff>333375</xdr:colOff>
      <xdr:row>701</xdr:row>
      <xdr:rowOff>85725</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7</xdr:col>
      <xdr:colOff>28575</xdr:colOff>
      <xdr:row>703</xdr:row>
      <xdr:rowOff>0</xdr:rowOff>
    </xdr:from>
    <xdr:to>
      <xdr:col>14</xdr:col>
      <xdr:colOff>342900</xdr:colOff>
      <xdr:row>715</xdr:row>
      <xdr:rowOff>85725</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7</xdr:col>
      <xdr:colOff>19050</xdr:colOff>
      <xdr:row>717</xdr:row>
      <xdr:rowOff>0</xdr:rowOff>
    </xdr:from>
    <xdr:to>
      <xdr:col>14</xdr:col>
      <xdr:colOff>333375</xdr:colOff>
      <xdr:row>729</xdr:row>
      <xdr:rowOff>85725</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15</xdr:col>
      <xdr:colOff>5291</xdr:colOff>
      <xdr:row>2</xdr:row>
      <xdr:rowOff>168767</xdr:rowOff>
    </xdr:from>
    <xdr:to>
      <xdr:col>22</xdr:col>
      <xdr:colOff>290286</xdr:colOff>
      <xdr:row>15</xdr:row>
      <xdr:rowOff>177689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15</xdr:col>
      <xdr:colOff>13368</xdr:colOff>
      <xdr:row>16</xdr:row>
      <xdr:rowOff>177465</xdr:rowOff>
    </xdr:from>
    <xdr:to>
      <xdr:col>22</xdr:col>
      <xdr:colOff>288535</xdr:colOff>
      <xdr:row>30</xdr:row>
      <xdr:rowOff>26738</xdr:rowOff>
    </xdr:to>
    <xdr:graphicFrame macro="">
      <xdr:nvGraphicFramePr>
        <xdr:cNvPr id="6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14</xdr:col>
      <xdr:colOff>601579</xdr:colOff>
      <xdr:row>31</xdr:row>
      <xdr:rowOff>6685</xdr:rowOff>
    </xdr:from>
    <xdr:to>
      <xdr:col>22</xdr:col>
      <xdr:colOff>268482</xdr:colOff>
      <xdr:row>43</xdr:row>
      <xdr:rowOff>91352</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15</xdr:col>
      <xdr:colOff>0</xdr:colOff>
      <xdr:row>45</xdr:row>
      <xdr:rowOff>0</xdr:rowOff>
    </xdr:from>
    <xdr:to>
      <xdr:col>22</xdr:col>
      <xdr:colOff>275167</xdr:colOff>
      <xdr:row>57</xdr:row>
      <xdr:rowOff>84667</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15</xdr:col>
      <xdr:colOff>0</xdr:colOff>
      <xdr:row>59</xdr:row>
      <xdr:rowOff>0</xdr:rowOff>
    </xdr:from>
    <xdr:to>
      <xdr:col>22</xdr:col>
      <xdr:colOff>275167</xdr:colOff>
      <xdr:row>71</xdr:row>
      <xdr:rowOff>84667</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15</xdr:col>
      <xdr:colOff>0</xdr:colOff>
      <xdr:row>73</xdr:row>
      <xdr:rowOff>0</xdr:rowOff>
    </xdr:from>
    <xdr:to>
      <xdr:col>22</xdr:col>
      <xdr:colOff>275167</xdr:colOff>
      <xdr:row>85</xdr:row>
      <xdr:rowOff>84667</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14</xdr:col>
      <xdr:colOff>605479</xdr:colOff>
      <xdr:row>86</xdr:row>
      <xdr:rowOff>186602</xdr:rowOff>
    </xdr:from>
    <xdr:to>
      <xdr:col>22</xdr:col>
      <xdr:colOff>272382</xdr:colOff>
      <xdr:row>99</xdr:row>
      <xdr:rowOff>80769</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15</xdr:col>
      <xdr:colOff>0</xdr:colOff>
      <xdr:row>101</xdr:row>
      <xdr:rowOff>0</xdr:rowOff>
    </xdr:from>
    <xdr:to>
      <xdr:col>22</xdr:col>
      <xdr:colOff>275167</xdr:colOff>
      <xdr:row>113</xdr:row>
      <xdr:rowOff>84667</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15</xdr:col>
      <xdr:colOff>0</xdr:colOff>
      <xdr:row>115</xdr:row>
      <xdr:rowOff>0</xdr:rowOff>
    </xdr:from>
    <xdr:to>
      <xdr:col>22</xdr:col>
      <xdr:colOff>275167</xdr:colOff>
      <xdr:row>127</xdr:row>
      <xdr:rowOff>84667</xdr:rowOff>
    </xdr:to>
    <xdr:graphicFrame macro="">
      <xdr:nvGraphicFramePr>
        <xdr:cNvPr id="7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15</xdr:col>
      <xdr:colOff>0</xdr:colOff>
      <xdr:row>129</xdr:row>
      <xdr:rowOff>0</xdr:rowOff>
    </xdr:from>
    <xdr:to>
      <xdr:col>22</xdr:col>
      <xdr:colOff>275167</xdr:colOff>
      <xdr:row>141</xdr:row>
      <xdr:rowOff>84667</xdr:rowOff>
    </xdr:to>
    <xdr:graphicFrame macro="">
      <xdr:nvGraphicFramePr>
        <xdr:cNvPr id="7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15</xdr:col>
      <xdr:colOff>0</xdr:colOff>
      <xdr:row>142</xdr:row>
      <xdr:rowOff>180473</xdr:rowOff>
    </xdr:from>
    <xdr:to>
      <xdr:col>22</xdr:col>
      <xdr:colOff>275167</xdr:colOff>
      <xdr:row>155</xdr:row>
      <xdr:rowOff>77982</xdr:rowOff>
    </xdr:to>
    <xdr:graphicFrame macro="">
      <xdr:nvGraphicFramePr>
        <xdr:cNvPr id="7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15</xdr:col>
      <xdr:colOff>0</xdr:colOff>
      <xdr:row>157</xdr:row>
      <xdr:rowOff>0</xdr:rowOff>
    </xdr:from>
    <xdr:to>
      <xdr:col>22</xdr:col>
      <xdr:colOff>275167</xdr:colOff>
      <xdr:row>169</xdr:row>
      <xdr:rowOff>84667</xdr:rowOff>
    </xdr:to>
    <xdr:graphicFrame macro="">
      <xdr:nvGraphicFramePr>
        <xdr:cNvPr id="7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15</xdr:col>
      <xdr:colOff>0</xdr:colOff>
      <xdr:row>171</xdr:row>
      <xdr:rowOff>0</xdr:rowOff>
    </xdr:from>
    <xdr:to>
      <xdr:col>22</xdr:col>
      <xdr:colOff>275167</xdr:colOff>
      <xdr:row>183</xdr:row>
      <xdr:rowOff>84667</xdr:rowOff>
    </xdr:to>
    <xdr:graphicFrame macro="">
      <xdr:nvGraphicFramePr>
        <xdr:cNvPr id="7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15</xdr:col>
      <xdr:colOff>0</xdr:colOff>
      <xdr:row>185</xdr:row>
      <xdr:rowOff>0</xdr:rowOff>
    </xdr:from>
    <xdr:to>
      <xdr:col>22</xdr:col>
      <xdr:colOff>275167</xdr:colOff>
      <xdr:row>197</xdr:row>
      <xdr:rowOff>84667</xdr:rowOff>
    </xdr:to>
    <xdr:graphicFrame macro="">
      <xdr:nvGraphicFramePr>
        <xdr:cNvPr id="7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15</xdr:col>
      <xdr:colOff>0</xdr:colOff>
      <xdr:row>199</xdr:row>
      <xdr:rowOff>0</xdr:rowOff>
    </xdr:from>
    <xdr:to>
      <xdr:col>22</xdr:col>
      <xdr:colOff>275167</xdr:colOff>
      <xdr:row>211</xdr:row>
      <xdr:rowOff>84667</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15</xdr:col>
      <xdr:colOff>0</xdr:colOff>
      <xdr:row>213</xdr:row>
      <xdr:rowOff>0</xdr:rowOff>
    </xdr:from>
    <xdr:to>
      <xdr:col>22</xdr:col>
      <xdr:colOff>275167</xdr:colOff>
      <xdr:row>225</xdr:row>
      <xdr:rowOff>84667</xdr:rowOff>
    </xdr:to>
    <xdr:graphicFrame macro="">
      <xdr:nvGraphicFramePr>
        <xdr:cNvPr id="7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15</xdr:col>
      <xdr:colOff>0</xdr:colOff>
      <xdr:row>227</xdr:row>
      <xdr:rowOff>0</xdr:rowOff>
    </xdr:from>
    <xdr:to>
      <xdr:col>22</xdr:col>
      <xdr:colOff>275167</xdr:colOff>
      <xdr:row>239</xdr:row>
      <xdr:rowOff>84667</xdr:rowOff>
    </xdr:to>
    <xdr:graphicFrame macro="">
      <xdr:nvGraphicFramePr>
        <xdr:cNvPr id="7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15</xdr:col>
      <xdr:colOff>0</xdr:colOff>
      <xdr:row>241</xdr:row>
      <xdr:rowOff>0</xdr:rowOff>
    </xdr:from>
    <xdr:to>
      <xdr:col>22</xdr:col>
      <xdr:colOff>275167</xdr:colOff>
      <xdr:row>253</xdr:row>
      <xdr:rowOff>84667</xdr:rowOff>
    </xdr:to>
    <xdr:graphicFrame macro="">
      <xdr:nvGraphicFramePr>
        <xdr:cNvPr id="7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15</xdr:col>
      <xdr:colOff>0</xdr:colOff>
      <xdr:row>255</xdr:row>
      <xdr:rowOff>0</xdr:rowOff>
    </xdr:from>
    <xdr:to>
      <xdr:col>22</xdr:col>
      <xdr:colOff>275167</xdr:colOff>
      <xdr:row>267</xdr:row>
      <xdr:rowOff>84667</xdr:rowOff>
    </xdr:to>
    <xdr:graphicFrame macro="">
      <xdr:nvGraphicFramePr>
        <xdr:cNvPr id="80"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15</xdr:col>
      <xdr:colOff>0</xdr:colOff>
      <xdr:row>269</xdr:row>
      <xdr:rowOff>0</xdr:rowOff>
    </xdr:from>
    <xdr:to>
      <xdr:col>22</xdr:col>
      <xdr:colOff>275167</xdr:colOff>
      <xdr:row>281</xdr:row>
      <xdr:rowOff>84667</xdr:rowOff>
    </xdr:to>
    <xdr:graphicFrame macro="">
      <xdr:nvGraphicFramePr>
        <xdr:cNvPr id="81"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15</xdr:col>
      <xdr:colOff>0</xdr:colOff>
      <xdr:row>283</xdr:row>
      <xdr:rowOff>0</xdr:rowOff>
    </xdr:from>
    <xdr:to>
      <xdr:col>22</xdr:col>
      <xdr:colOff>275167</xdr:colOff>
      <xdr:row>295</xdr:row>
      <xdr:rowOff>84667</xdr:rowOff>
    </xdr:to>
    <xdr:graphicFrame macro="">
      <xdr:nvGraphicFramePr>
        <xdr:cNvPr id="82"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15</xdr:col>
      <xdr:colOff>0</xdr:colOff>
      <xdr:row>297</xdr:row>
      <xdr:rowOff>0</xdr:rowOff>
    </xdr:from>
    <xdr:to>
      <xdr:col>22</xdr:col>
      <xdr:colOff>275167</xdr:colOff>
      <xdr:row>309</xdr:row>
      <xdr:rowOff>84667</xdr:rowOff>
    </xdr:to>
    <xdr:graphicFrame macro="">
      <xdr:nvGraphicFramePr>
        <xdr:cNvPr id="8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15</xdr:col>
      <xdr:colOff>10583</xdr:colOff>
      <xdr:row>310</xdr:row>
      <xdr:rowOff>169334</xdr:rowOff>
    </xdr:from>
    <xdr:to>
      <xdr:col>22</xdr:col>
      <xdr:colOff>285750</xdr:colOff>
      <xdr:row>323</xdr:row>
      <xdr:rowOff>63501</xdr:rowOff>
    </xdr:to>
    <xdr:graphicFrame macro="">
      <xdr:nvGraphicFramePr>
        <xdr:cNvPr id="84"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15</xdr:col>
      <xdr:colOff>0</xdr:colOff>
      <xdr:row>325</xdr:row>
      <xdr:rowOff>0</xdr:rowOff>
    </xdr:from>
    <xdr:to>
      <xdr:col>22</xdr:col>
      <xdr:colOff>275167</xdr:colOff>
      <xdr:row>337</xdr:row>
      <xdr:rowOff>84667</xdr:rowOff>
    </xdr:to>
    <xdr:graphicFrame macro="">
      <xdr:nvGraphicFramePr>
        <xdr:cNvPr id="85"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15</xdr:col>
      <xdr:colOff>18143</xdr:colOff>
      <xdr:row>339</xdr:row>
      <xdr:rowOff>9071</xdr:rowOff>
    </xdr:from>
    <xdr:to>
      <xdr:col>22</xdr:col>
      <xdr:colOff>293310</xdr:colOff>
      <xdr:row>351</xdr:row>
      <xdr:rowOff>93738</xdr:rowOff>
    </xdr:to>
    <xdr:graphicFrame macro="">
      <xdr:nvGraphicFramePr>
        <xdr:cNvPr id="8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15</xdr:col>
      <xdr:colOff>0</xdr:colOff>
      <xdr:row>353</xdr:row>
      <xdr:rowOff>0</xdr:rowOff>
    </xdr:from>
    <xdr:to>
      <xdr:col>22</xdr:col>
      <xdr:colOff>275167</xdr:colOff>
      <xdr:row>365</xdr:row>
      <xdr:rowOff>84667</xdr:rowOff>
    </xdr:to>
    <xdr:graphicFrame macro="">
      <xdr:nvGraphicFramePr>
        <xdr:cNvPr id="8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14</xdr:col>
      <xdr:colOff>594896</xdr:colOff>
      <xdr:row>366</xdr:row>
      <xdr:rowOff>173789</xdr:rowOff>
    </xdr:from>
    <xdr:to>
      <xdr:col>22</xdr:col>
      <xdr:colOff>261799</xdr:colOff>
      <xdr:row>379</xdr:row>
      <xdr:rowOff>71298</xdr:rowOff>
    </xdr:to>
    <xdr:graphicFrame macro="">
      <xdr:nvGraphicFramePr>
        <xdr:cNvPr id="8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15</xdr:col>
      <xdr:colOff>0</xdr:colOff>
      <xdr:row>381</xdr:row>
      <xdr:rowOff>0</xdr:rowOff>
    </xdr:from>
    <xdr:to>
      <xdr:col>22</xdr:col>
      <xdr:colOff>275167</xdr:colOff>
      <xdr:row>393</xdr:row>
      <xdr:rowOff>84667</xdr:rowOff>
    </xdr:to>
    <xdr:graphicFrame macro="">
      <xdr:nvGraphicFramePr>
        <xdr:cNvPr id="8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15</xdr:col>
      <xdr:colOff>0</xdr:colOff>
      <xdr:row>395</xdr:row>
      <xdr:rowOff>0</xdr:rowOff>
    </xdr:from>
    <xdr:to>
      <xdr:col>22</xdr:col>
      <xdr:colOff>275167</xdr:colOff>
      <xdr:row>407</xdr:row>
      <xdr:rowOff>84667</xdr:rowOff>
    </xdr:to>
    <xdr:graphicFrame macro="">
      <xdr:nvGraphicFramePr>
        <xdr:cNvPr id="90"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15</xdr:col>
      <xdr:colOff>0</xdr:colOff>
      <xdr:row>408</xdr:row>
      <xdr:rowOff>180473</xdr:rowOff>
    </xdr:from>
    <xdr:to>
      <xdr:col>22</xdr:col>
      <xdr:colOff>275167</xdr:colOff>
      <xdr:row>421</xdr:row>
      <xdr:rowOff>77982</xdr:rowOff>
    </xdr:to>
    <xdr:graphicFrame macro="">
      <xdr:nvGraphicFramePr>
        <xdr:cNvPr id="9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14</xdr:col>
      <xdr:colOff>601580</xdr:colOff>
      <xdr:row>423</xdr:row>
      <xdr:rowOff>0</xdr:rowOff>
    </xdr:from>
    <xdr:to>
      <xdr:col>22</xdr:col>
      <xdr:colOff>268483</xdr:colOff>
      <xdr:row>435</xdr:row>
      <xdr:rowOff>84667</xdr:rowOff>
    </xdr:to>
    <xdr:graphicFrame macro="">
      <xdr:nvGraphicFramePr>
        <xdr:cNvPr id="92" name="Chart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15</xdr:col>
      <xdr:colOff>0</xdr:colOff>
      <xdr:row>437</xdr:row>
      <xdr:rowOff>0</xdr:rowOff>
    </xdr:from>
    <xdr:to>
      <xdr:col>22</xdr:col>
      <xdr:colOff>275167</xdr:colOff>
      <xdr:row>449</xdr:row>
      <xdr:rowOff>84667</xdr:rowOff>
    </xdr:to>
    <xdr:graphicFrame macro="">
      <xdr:nvGraphicFramePr>
        <xdr:cNvPr id="93" name="Chart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15</xdr:col>
      <xdr:colOff>0</xdr:colOff>
      <xdr:row>451</xdr:row>
      <xdr:rowOff>0</xdr:rowOff>
    </xdr:from>
    <xdr:to>
      <xdr:col>22</xdr:col>
      <xdr:colOff>275167</xdr:colOff>
      <xdr:row>463</xdr:row>
      <xdr:rowOff>84667</xdr:rowOff>
    </xdr:to>
    <xdr:graphicFrame macro="">
      <xdr:nvGraphicFramePr>
        <xdr:cNvPr id="94" name="Chart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15</xdr:col>
      <xdr:colOff>0</xdr:colOff>
      <xdr:row>465</xdr:row>
      <xdr:rowOff>0</xdr:rowOff>
    </xdr:from>
    <xdr:to>
      <xdr:col>22</xdr:col>
      <xdr:colOff>275167</xdr:colOff>
      <xdr:row>477</xdr:row>
      <xdr:rowOff>84667</xdr:rowOff>
    </xdr:to>
    <xdr:graphicFrame macro="">
      <xdr:nvGraphicFramePr>
        <xdr:cNvPr id="95" name="Chart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15</xdr:col>
      <xdr:colOff>0</xdr:colOff>
      <xdr:row>479</xdr:row>
      <xdr:rowOff>0</xdr:rowOff>
    </xdr:from>
    <xdr:to>
      <xdr:col>22</xdr:col>
      <xdr:colOff>275167</xdr:colOff>
      <xdr:row>491</xdr:row>
      <xdr:rowOff>84667</xdr:rowOff>
    </xdr:to>
    <xdr:graphicFrame macro="">
      <xdr:nvGraphicFramePr>
        <xdr:cNvPr id="97"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15</xdr:col>
      <xdr:colOff>0</xdr:colOff>
      <xdr:row>493</xdr:row>
      <xdr:rowOff>0</xdr:rowOff>
    </xdr:from>
    <xdr:to>
      <xdr:col>22</xdr:col>
      <xdr:colOff>275167</xdr:colOff>
      <xdr:row>505</xdr:row>
      <xdr:rowOff>84667</xdr:rowOff>
    </xdr:to>
    <xdr:graphicFrame macro="">
      <xdr:nvGraphicFramePr>
        <xdr:cNvPr id="98" name="Chart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15</xdr:col>
      <xdr:colOff>0</xdr:colOff>
      <xdr:row>507</xdr:row>
      <xdr:rowOff>0</xdr:rowOff>
    </xdr:from>
    <xdr:to>
      <xdr:col>22</xdr:col>
      <xdr:colOff>275167</xdr:colOff>
      <xdr:row>519</xdr:row>
      <xdr:rowOff>84667</xdr:rowOff>
    </xdr:to>
    <xdr:graphicFrame macro="">
      <xdr:nvGraphicFramePr>
        <xdr:cNvPr id="9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15</xdr:col>
      <xdr:colOff>0</xdr:colOff>
      <xdr:row>521</xdr:row>
      <xdr:rowOff>0</xdr:rowOff>
    </xdr:from>
    <xdr:to>
      <xdr:col>22</xdr:col>
      <xdr:colOff>275167</xdr:colOff>
      <xdr:row>533</xdr:row>
      <xdr:rowOff>84667</xdr:rowOff>
    </xdr:to>
    <xdr:graphicFrame macro="">
      <xdr:nvGraphicFramePr>
        <xdr:cNvPr id="10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15</xdr:col>
      <xdr:colOff>0</xdr:colOff>
      <xdr:row>535</xdr:row>
      <xdr:rowOff>0</xdr:rowOff>
    </xdr:from>
    <xdr:to>
      <xdr:col>22</xdr:col>
      <xdr:colOff>275167</xdr:colOff>
      <xdr:row>547</xdr:row>
      <xdr:rowOff>84667</xdr:rowOff>
    </xdr:to>
    <xdr:graphicFrame macro="">
      <xdr:nvGraphicFramePr>
        <xdr:cNvPr id="10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15</xdr:col>
      <xdr:colOff>0</xdr:colOff>
      <xdr:row>549</xdr:row>
      <xdr:rowOff>0</xdr:rowOff>
    </xdr:from>
    <xdr:to>
      <xdr:col>22</xdr:col>
      <xdr:colOff>275167</xdr:colOff>
      <xdr:row>561</xdr:row>
      <xdr:rowOff>84667</xdr:rowOff>
    </xdr:to>
    <xdr:graphicFrame macro="">
      <xdr:nvGraphicFramePr>
        <xdr:cNvPr id="10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15</xdr:col>
      <xdr:colOff>0</xdr:colOff>
      <xdr:row>562</xdr:row>
      <xdr:rowOff>180475</xdr:rowOff>
    </xdr:from>
    <xdr:to>
      <xdr:col>22</xdr:col>
      <xdr:colOff>275167</xdr:colOff>
      <xdr:row>575</xdr:row>
      <xdr:rowOff>77984</xdr:rowOff>
    </xdr:to>
    <xdr:graphicFrame macro="">
      <xdr:nvGraphicFramePr>
        <xdr:cNvPr id="10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15</xdr:col>
      <xdr:colOff>0</xdr:colOff>
      <xdr:row>577</xdr:row>
      <xdr:rowOff>0</xdr:rowOff>
    </xdr:from>
    <xdr:to>
      <xdr:col>22</xdr:col>
      <xdr:colOff>275167</xdr:colOff>
      <xdr:row>589</xdr:row>
      <xdr:rowOff>84667</xdr:rowOff>
    </xdr:to>
    <xdr:graphicFrame macro="">
      <xdr:nvGraphicFramePr>
        <xdr:cNvPr id="105"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15</xdr:col>
      <xdr:colOff>0</xdr:colOff>
      <xdr:row>591</xdr:row>
      <xdr:rowOff>0</xdr:rowOff>
    </xdr:from>
    <xdr:to>
      <xdr:col>22</xdr:col>
      <xdr:colOff>275167</xdr:colOff>
      <xdr:row>603</xdr:row>
      <xdr:rowOff>84667</xdr:rowOff>
    </xdr:to>
    <xdr:graphicFrame macro="">
      <xdr:nvGraphicFramePr>
        <xdr:cNvPr id="106" name="Chart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15</xdr:col>
      <xdr:colOff>0</xdr:colOff>
      <xdr:row>605</xdr:row>
      <xdr:rowOff>0</xdr:rowOff>
    </xdr:from>
    <xdr:to>
      <xdr:col>22</xdr:col>
      <xdr:colOff>275167</xdr:colOff>
      <xdr:row>617</xdr:row>
      <xdr:rowOff>84667</xdr:rowOff>
    </xdr:to>
    <xdr:graphicFrame macro="">
      <xdr:nvGraphicFramePr>
        <xdr:cNvPr id="107" name="Chart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14</xdr:col>
      <xdr:colOff>598714</xdr:colOff>
      <xdr:row>619</xdr:row>
      <xdr:rowOff>0</xdr:rowOff>
    </xdr:from>
    <xdr:to>
      <xdr:col>22</xdr:col>
      <xdr:colOff>266096</xdr:colOff>
      <xdr:row>631</xdr:row>
      <xdr:rowOff>84667</xdr:rowOff>
    </xdr:to>
    <xdr:graphicFrame macro="">
      <xdr:nvGraphicFramePr>
        <xdr:cNvPr id="108"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15</xdr:col>
      <xdr:colOff>0</xdr:colOff>
      <xdr:row>633</xdr:row>
      <xdr:rowOff>0</xdr:rowOff>
    </xdr:from>
    <xdr:to>
      <xdr:col>22</xdr:col>
      <xdr:colOff>275167</xdr:colOff>
      <xdr:row>645</xdr:row>
      <xdr:rowOff>84667</xdr:rowOff>
    </xdr:to>
    <xdr:graphicFrame macro="">
      <xdr:nvGraphicFramePr>
        <xdr:cNvPr id="109"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15</xdr:col>
      <xdr:colOff>9071</xdr:colOff>
      <xdr:row>646</xdr:row>
      <xdr:rowOff>172357</xdr:rowOff>
    </xdr:from>
    <xdr:to>
      <xdr:col>22</xdr:col>
      <xdr:colOff>284238</xdr:colOff>
      <xdr:row>659</xdr:row>
      <xdr:rowOff>75595</xdr:rowOff>
    </xdr:to>
    <xdr:graphicFrame macro="">
      <xdr:nvGraphicFramePr>
        <xdr:cNvPr id="110"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15</xdr:col>
      <xdr:colOff>0</xdr:colOff>
      <xdr:row>661</xdr:row>
      <xdr:rowOff>0</xdr:rowOff>
    </xdr:from>
    <xdr:to>
      <xdr:col>22</xdr:col>
      <xdr:colOff>275167</xdr:colOff>
      <xdr:row>673</xdr:row>
      <xdr:rowOff>84667</xdr:rowOff>
    </xdr:to>
    <xdr:graphicFrame macro="">
      <xdr:nvGraphicFramePr>
        <xdr:cNvPr id="111"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15</xdr:col>
      <xdr:colOff>0</xdr:colOff>
      <xdr:row>675</xdr:row>
      <xdr:rowOff>0</xdr:rowOff>
    </xdr:from>
    <xdr:to>
      <xdr:col>22</xdr:col>
      <xdr:colOff>275167</xdr:colOff>
      <xdr:row>687</xdr:row>
      <xdr:rowOff>84667</xdr:rowOff>
    </xdr:to>
    <xdr:graphicFrame macro="">
      <xdr:nvGraphicFramePr>
        <xdr:cNvPr id="112" name="Chart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15</xdr:col>
      <xdr:colOff>0</xdr:colOff>
      <xdr:row>689</xdr:row>
      <xdr:rowOff>0</xdr:rowOff>
    </xdr:from>
    <xdr:to>
      <xdr:col>22</xdr:col>
      <xdr:colOff>275167</xdr:colOff>
      <xdr:row>701</xdr:row>
      <xdr:rowOff>84667</xdr:rowOff>
    </xdr:to>
    <xdr:graphicFrame macro="">
      <xdr:nvGraphicFramePr>
        <xdr:cNvPr id="113" name="Chart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15</xdr:col>
      <xdr:colOff>0</xdr:colOff>
      <xdr:row>703</xdr:row>
      <xdr:rowOff>0</xdr:rowOff>
    </xdr:from>
    <xdr:to>
      <xdr:col>22</xdr:col>
      <xdr:colOff>275167</xdr:colOff>
      <xdr:row>715</xdr:row>
      <xdr:rowOff>84667</xdr:rowOff>
    </xdr:to>
    <xdr:graphicFrame macro="">
      <xdr:nvGraphicFramePr>
        <xdr:cNvPr id="114" name="Chart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15</xdr:col>
      <xdr:colOff>0</xdr:colOff>
      <xdr:row>717</xdr:row>
      <xdr:rowOff>0</xdr:rowOff>
    </xdr:from>
    <xdr:to>
      <xdr:col>22</xdr:col>
      <xdr:colOff>275167</xdr:colOff>
      <xdr:row>729</xdr:row>
      <xdr:rowOff>84667</xdr:rowOff>
    </xdr:to>
    <xdr:graphicFrame macro="">
      <xdr:nvGraphicFramePr>
        <xdr:cNvPr id="115"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ui.doleta.gov/unemploy/comparison/2010-2019/comparison2017.asp" TargetMode="External"/><Relationship Id="rId1" Type="http://schemas.openxmlformats.org/officeDocument/2006/relationships/hyperlink" Target="https://oui.doleta.gov/unemploy/comparison/2010-2019/comparison2018.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
  <sheetViews>
    <sheetView workbookViewId="0">
      <selection sqref="A1:N1"/>
    </sheetView>
  </sheetViews>
  <sheetFormatPr defaultRowHeight="15" x14ac:dyDescent="0.25"/>
  <sheetData>
    <row r="1" spans="1:14" ht="96.95" customHeight="1" x14ac:dyDescent="0.25">
      <c r="A1" s="35" t="s">
        <v>153</v>
      </c>
      <c r="B1" s="35"/>
      <c r="C1" s="35"/>
      <c r="D1" s="35"/>
      <c r="E1" s="35"/>
      <c r="F1" s="35"/>
      <c r="G1" s="35"/>
      <c r="H1" s="35"/>
      <c r="I1" s="35"/>
      <c r="J1" s="35"/>
      <c r="K1" s="35"/>
      <c r="L1" s="35"/>
      <c r="M1" s="35"/>
      <c r="N1" s="35"/>
    </row>
    <row r="2" spans="1:14" ht="128.1" customHeight="1" x14ac:dyDescent="0.25">
      <c r="A2" s="35" t="s">
        <v>147</v>
      </c>
      <c r="B2" s="35"/>
      <c r="C2" s="35"/>
      <c r="D2" s="35"/>
      <c r="E2" s="35"/>
      <c r="F2" s="35"/>
      <c r="G2" s="35"/>
      <c r="H2" s="35"/>
      <c r="I2" s="35"/>
      <c r="J2" s="35"/>
      <c r="K2" s="35"/>
      <c r="L2" s="35"/>
      <c r="M2" s="35"/>
      <c r="N2" s="35"/>
    </row>
    <row r="3" spans="1:14" x14ac:dyDescent="0.25">
      <c r="A3" t="s">
        <v>154</v>
      </c>
      <c r="D3" s="1"/>
      <c r="E3" s="1"/>
      <c r="G3" s="1"/>
      <c r="I3" s="1"/>
      <c r="N3" s="1"/>
    </row>
    <row r="4" spans="1:14" x14ac:dyDescent="0.25">
      <c r="B4" s="34" t="s">
        <v>155</v>
      </c>
      <c r="D4" s="1"/>
      <c r="E4" s="1"/>
      <c r="G4" s="1"/>
      <c r="I4" s="1"/>
      <c r="N4" s="1"/>
    </row>
    <row r="5" spans="1:14" x14ac:dyDescent="0.25">
      <c r="B5" s="34" t="s">
        <v>156</v>
      </c>
    </row>
  </sheetData>
  <mergeCells count="2">
    <mergeCell ref="A1:N1"/>
    <mergeCell ref="A2:N2"/>
  </mergeCells>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pane xSplit="1" ySplit="7" topLeftCell="B8" activePane="bottomRight" state="frozen"/>
      <selection pane="topRight" activeCell="B1" sqref="B1"/>
      <selection pane="bottomLeft" activeCell="A9" sqref="A9"/>
      <selection pane="bottomRight" activeCell="A8" sqref="A8"/>
    </sheetView>
  </sheetViews>
  <sheetFormatPr defaultRowHeight="15" x14ac:dyDescent="0.25"/>
  <cols>
    <col min="1" max="1" width="4.85546875" customWidth="1"/>
    <col min="2" max="2" width="15.5703125" bestFit="1" customWidth="1"/>
    <col min="3" max="3" width="9.5703125" style="1" bestFit="1" customWidth="1"/>
    <col min="4" max="4" width="11.5703125" style="1" bestFit="1" customWidth="1"/>
    <col min="5" max="5" width="14.5703125" bestFit="1" customWidth="1"/>
    <col min="6" max="6" width="9.5703125" style="1" bestFit="1" customWidth="1"/>
    <col min="7" max="7" width="12.42578125" bestFit="1" customWidth="1"/>
    <col min="8" max="8" width="8.7109375" style="1"/>
    <col min="9" max="9" width="14.85546875" bestFit="1" customWidth="1"/>
    <col min="10" max="10" width="15.5703125" bestFit="1" customWidth="1"/>
    <col min="11" max="11" width="2.5703125" bestFit="1" customWidth="1"/>
    <col min="12" max="12" width="14.85546875" bestFit="1" customWidth="1"/>
    <col min="13" max="13" width="13.42578125" style="1" bestFit="1" customWidth="1"/>
    <col min="14" max="14" width="12.28515625" style="1" bestFit="1" customWidth="1"/>
    <col min="15" max="15" width="14.85546875" bestFit="1" customWidth="1"/>
  </cols>
  <sheetData>
    <row r="1" spans="1:15" x14ac:dyDescent="0.25">
      <c r="A1" t="s">
        <v>96</v>
      </c>
      <c r="F1" s="33" t="s">
        <v>152</v>
      </c>
      <c r="G1" s="19"/>
    </row>
    <row r="2" spans="1:15" x14ac:dyDescent="0.25">
      <c r="A2" s="19" t="s">
        <v>0</v>
      </c>
      <c r="B2" s="19"/>
      <c r="C2" s="20"/>
      <c r="D2" s="20"/>
    </row>
    <row r="3" spans="1:15" x14ac:dyDescent="0.25">
      <c r="A3" s="4"/>
      <c r="B3" s="4"/>
      <c r="C3" s="5"/>
      <c r="D3" s="5"/>
      <c r="E3" s="4"/>
      <c r="F3" s="5"/>
      <c r="G3" s="4"/>
      <c r="H3" s="27" t="s">
        <v>7</v>
      </c>
      <c r="I3" s="4" t="s">
        <v>7</v>
      </c>
      <c r="J3" s="4" t="s">
        <v>7</v>
      </c>
      <c r="K3" s="4"/>
      <c r="L3" s="4" t="s">
        <v>8</v>
      </c>
      <c r="M3" s="5" t="s">
        <v>7</v>
      </c>
      <c r="N3" s="5" t="s">
        <v>7</v>
      </c>
      <c r="O3" s="4" t="s">
        <v>7</v>
      </c>
    </row>
    <row r="4" spans="1:15" x14ac:dyDescent="0.25">
      <c r="A4" s="6"/>
      <c r="B4" s="6"/>
      <c r="C4" s="7" t="s">
        <v>9</v>
      </c>
      <c r="D4" s="7"/>
      <c r="E4" s="6" t="s">
        <v>9</v>
      </c>
      <c r="F4" s="7" t="s">
        <v>10</v>
      </c>
      <c r="G4" s="6" t="s">
        <v>10</v>
      </c>
      <c r="H4" s="28" t="s">
        <v>11</v>
      </c>
      <c r="I4" s="6" t="s">
        <v>11</v>
      </c>
      <c r="J4" s="6" t="s">
        <v>11</v>
      </c>
      <c r="K4" s="6"/>
      <c r="L4" s="6" t="s">
        <v>7</v>
      </c>
      <c r="M4" s="7" t="s">
        <v>11</v>
      </c>
      <c r="N4" s="7" t="s">
        <v>12</v>
      </c>
      <c r="O4" s="6" t="s">
        <v>13</v>
      </c>
    </row>
    <row r="5" spans="1:15" x14ac:dyDescent="0.25">
      <c r="A5" s="6"/>
      <c r="B5" s="6"/>
      <c r="C5" s="7" t="s">
        <v>11</v>
      </c>
      <c r="D5" s="7" t="s">
        <v>9</v>
      </c>
      <c r="E5" s="6" t="s">
        <v>11</v>
      </c>
      <c r="F5" s="7" t="s">
        <v>11</v>
      </c>
      <c r="G5" s="6" t="s">
        <v>11</v>
      </c>
      <c r="H5" s="28" t="s">
        <v>14</v>
      </c>
      <c r="I5" s="6" t="s">
        <v>15</v>
      </c>
      <c r="J5" s="6" t="s">
        <v>16</v>
      </c>
      <c r="K5" s="6"/>
      <c r="L5" s="6" t="s">
        <v>11</v>
      </c>
      <c r="M5" s="7" t="s">
        <v>17</v>
      </c>
      <c r="N5" s="7" t="s">
        <v>18</v>
      </c>
      <c r="O5" s="6" t="s">
        <v>18</v>
      </c>
    </row>
    <row r="6" spans="1:15" x14ac:dyDescent="0.25">
      <c r="A6" s="6"/>
      <c r="B6" s="6"/>
      <c r="C6" s="7" t="s">
        <v>19</v>
      </c>
      <c r="D6" s="7" t="s">
        <v>11</v>
      </c>
      <c r="E6" s="6" t="s">
        <v>16</v>
      </c>
      <c r="F6" s="7" t="s">
        <v>20</v>
      </c>
      <c r="G6" s="6" t="s">
        <v>16</v>
      </c>
      <c r="H6" s="28" t="s">
        <v>15</v>
      </c>
      <c r="I6" s="6" t="s">
        <v>16</v>
      </c>
      <c r="J6" s="6" t="s">
        <v>21</v>
      </c>
      <c r="K6" s="6"/>
      <c r="L6" s="6" t="s">
        <v>16</v>
      </c>
      <c r="M6" s="7" t="s">
        <v>22</v>
      </c>
      <c r="N6" s="7" t="s">
        <v>23</v>
      </c>
      <c r="O6" s="6" t="s">
        <v>23</v>
      </c>
    </row>
    <row r="7" spans="1:15" x14ac:dyDescent="0.25">
      <c r="A7" s="8" t="s">
        <v>24</v>
      </c>
      <c r="B7" s="8" t="s">
        <v>26</v>
      </c>
      <c r="C7" s="9" t="s">
        <v>27</v>
      </c>
      <c r="D7" s="9" t="s">
        <v>28</v>
      </c>
      <c r="E7" s="8" t="s">
        <v>29</v>
      </c>
      <c r="F7" s="9" t="s">
        <v>30</v>
      </c>
      <c r="G7" s="8" t="s">
        <v>31</v>
      </c>
      <c r="H7" s="29" t="s">
        <v>32</v>
      </c>
      <c r="I7" s="8" t="s">
        <v>33</v>
      </c>
      <c r="J7" s="8" t="s">
        <v>34</v>
      </c>
      <c r="K7" s="8"/>
      <c r="L7" s="8" t="s">
        <v>35</v>
      </c>
      <c r="M7" s="9" t="s">
        <v>36</v>
      </c>
      <c r="N7" s="9" t="s">
        <v>37</v>
      </c>
      <c r="O7" s="8" t="s">
        <v>37</v>
      </c>
    </row>
    <row r="8" spans="1:15" x14ac:dyDescent="0.25">
      <c r="A8" s="11" t="s">
        <v>39</v>
      </c>
      <c r="B8" s="13">
        <v>317549728</v>
      </c>
      <c r="C8" s="14">
        <v>8.6529999999999996E-2</v>
      </c>
      <c r="D8" s="14">
        <v>8.6529999999999996E-2</v>
      </c>
      <c r="E8" s="13">
        <v>27477622</v>
      </c>
      <c r="F8" s="14">
        <v>6.1399999999999996E-3</v>
      </c>
      <c r="G8" s="13">
        <v>1949731</v>
      </c>
      <c r="H8" s="26">
        <v>9.2670000000000002E-2</v>
      </c>
      <c r="I8" s="13">
        <v>29427353</v>
      </c>
      <c r="J8" s="15">
        <v>10805354</v>
      </c>
      <c r="K8" s="11"/>
      <c r="L8" s="13">
        <v>18621999</v>
      </c>
      <c r="M8" s="14">
        <v>5.864278050964037E-2</v>
      </c>
      <c r="N8" s="14">
        <v>5.3629999999999997E-2</v>
      </c>
      <c r="O8" s="13">
        <v>17029728</v>
      </c>
    </row>
    <row r="9" spans="1:15" x14ac:dyDescent="0.25">
      <c r="A9" s="11" t="s">
        <v>40</v>
      </c>
      <c r="B9" s="13">
        <v>487340960</v>
      </c>
      <c r="C9" s="14">
        <v>8.8929999999999995E-2</v>
      </c>
      <c r="D9" s="14">
        <v>8.8929999999999995E-2</v>
      </c>
      <c r="E9" s="13">
        <v>43341470</v>
      </c>
      <c r="F9" s="14">
        <v>6.8000000000000005E-4</v>
      </c>
      <c r="G9" s="13">
        <v>330043</v>
      </c>
      <c r="H9" s="26">
        <v>8.9609999999999995E-2</v>
      </c>
      <c r="I9" s="13">
        <v>43671513</v>
      </c>
      <c r="J9" s="15">
        <v>19634476</v>
      </c>
      <c r="K9" s="11"/>
      <c r="L9" s="13">
        <v>24037037</v>
      </c>
      <c r="M9" s="14">
        <v>4.9322833442934901E-2</v>
      </c>
      <c r="N9" s="14">
        <v>6.3600000000000004E-2</v>
      </c>
      <c r="O9" s="13">
        <v>30992504</v>
      </c>
    </row>
    <row r="10" spans="1:15" x14ac:dyDescent="0.25">
      <c r="A10" s="11" t="s">
        <v>41</v>
      </c>
      <c r="B10" s="13">
        <v>361360222</v>
      </c>
      <c r="C10" s="14">
        <v>8.6870000000000003E-2</v>
      </c>
      <c r="D10" s="14">
        <v>8.6870000000000003E-2</v>
      </c>
      <c r="E10" s="13">
        <v>31391884</v>
      </c>
      <c r="F10" s="14">
        <v>4.7299999999999998E-3</v>
      </c>
      <c r="G10" s="13">
        <v>1708584</v>
      </c>
      <c r="H10" s="26">
        <v>9.1600000000000001E-2</v>
      </c>
      <c r="I10" s="13">
        <v>33100468</v>
      </c>
      <c r="J10" s="15">
        <v>18991760</v>
      </c>
      <c r="K10" s="11"/>
      <c r="L10" s="13">
        <v>14108708</v>
      </c>
      <c r="M10" s="14">
        <v>3.9043334437623853E-2</v>
      </c>
      <c r="N10" s="14">
        <v>9.1600000000000001E-2</v>
      </c>
      <c r="O10" s="13">
        <v>33100468</v>
      </c>
    </row>
    <row r="11" spans="1:15" x14ac:dyDescent="0.25">
      <c r="A11" s="11" t="s">
        <v>42</v>
      </c>
      <c r="B11" s="13">
        <v>669702327</v>
      </c>
      <c r="C11" s="14">
        <v>0.11958000000000001</v>
      </c>
      <c r="D11" s="14">
        <v>0.11958000000000001</v>
      </c>
      <c r="E11" s="13">
        <v>80082709</v>
      </c>
      <c r="F11" s="14">
        <v>5.6999999999999998E-4</v>
      </c>
      <c r="G11" s="13">
        <v>379629</v>
      </c>
      <c r="H11" s="26">
        <v>0.12015000000000001</v>
      </c>
      <c r="I11" s="13">
        <v>80462338</v>
      </c>
      <c r="J11" s="15">
        <v>59862796</v>
      </c>
      <c r="K11" s="11"/>
      <c r="L11" s="13">
        <v>20599542</v>
      </c>
      <c r="M11" s="14">
        <v>3.075925104259045E-2</v>
      </c>
      <c r="N11" s="14">
        <v>9.5329999999999998E-2</v>
      </c>
      <c r="O11" s="13">
        <v>63845678</v>
      </c>
    </row>
    <row r="12" spans="1:15" x14ac:dyDescent="0.25">
      <c r="A12" s="11" t="s">
        <v>43</v>
      </c>
      <c r="B12" s="13">
        <v>15602388619</v>
      </c>
      <c r="C12" s="14">
        <v>7.7929999999999999E-2</v>
      </c>
      <c r="D12" s="14">
        <v>7.7929999999999999E-2</v>
      </c>
      <c r="E12" s="13">
        <v>1215898741</v>
      </c>
      <c r="F12" s="14">
        <v>2.2599999999999999E-3</v>
      </c>
      <c r="G12" s="13">
        <v>35218959</v>
      </c>
      <c r="H12" s="26">
        <v>8.0189999999999997E-2</v>
      </c>
      <c r="I12" s="13">
        <v>1251117700</v>
      </c>
      <c r="J12" s="15">
        <v>239190389</v>
      </c>
      <c r="K12" s="11"/>
      <c r="L12" s="13">
        <v>1011927311</v>
      </c>
      <c r="M12" s="14">
        <v>6.485720460569179E-2</v>
      </c>
      <c r="N12" s="14">
        <v>7.954E-2</v>
      </c>
      <c r="O12" s="13">
        <v>1240995737</v>
      </c>
    </row>
    <row r="13" spans="1:15" x14ac:dyDescent="0.25">
      <c r="A13" s="11" t="s">
        <v>44</v>
      </c>
      <c r="B13" s="13">
        <v>1264194686</v>
      </c>
      <c r="C13" s="14">
        <v>0.11787</v>
      </c>
      <c r="D13" s="14">
        <v>0.11787</v>
      </c>
      <c r="E13" s="13">
        <v>149012049</v>
      </c>
      <c r="F13" s="14">
        <v>6.2599999999999999E-3</v>
      </c>
      <c r="G13" s="13">
        <v>7911582</v>
      </c>
      <c r="H13" s="26">
        <v>0.12413</v>
      </c>
      <c r="I13" s="13">
        <v>156923632</v>
      </c>
      <c r="J13" s="15">
        <v>29698844</v>
      </c>
      <c r="K13" s="11"/>
      <c r="L13" s="13">
        <v>127224788</v>
      </c>
      <c r="M13" s="14">
        <v>0.10063702166202587</v>
      </c>
      <c r="N13" s="14">
        <v>7.8740000000000004E-2</v>
      </c>
      <c r="O13" s="13">
        <v>99543345</v>
      </c>
    </row>
    <row r="14" spans="1:15" x14ac:dyDescent="0.25">
      <c r="A14" s="11" t="s">
        <v>45</v>
      </c>
      <c r="B14" s="13">
        <v>1880007790</v>
      </c>
      <c r="C14" s="14">
        <v>0.16386999999999999</v>
      </c>
      <c r="D14" s="14">
        <v>0.16386999999999999</v>
      </c>
      <c r="E14" s="13">
        <v>308069603</v>
      </c>
      <c r="F14" s="14">
        <v>2.4499999999999999E-3</v>
      </c>
      <c r="G14" s="13">
        <v>4614362</v>
      </c>
      <c r="H14" s="26">
        <v>0.16632</v>
      </c>
      <c r="I14" s="13">
        <v>312683965</v>
      </c>
      <c r="J14" s="15">
        <v>23676904</v>
      </c>
      <c r="K14" s="11"/>
      <c r="L14" s="13">
        <v>289007061</v>
      </c>
      <c r="M14" s="14">
        <v>0.15372652312254514</v>
      </c>
      <c r="N14" s="14">
        <v>3.5799999999999998E-2</v>
      </c>
      <c r="O14" s="13">
        <v>67312878</v>
      </c>
    </row>
    <row r="15" spans="1:15" x14ac:dyDescent="0.25">
      <c r="A15" s="11" t="s">
        <v>46</v>
      </c>
      <c r="B15" s="13">
        <v>385185450</v>
      </c>
      <c r="C15" s="14">
        <v>0.10796</v>
      </c>
      <c r="D15" s="14">
        <v>0.10796</v>
      </c>
      <c r="E15" s="13">
        <v>41585574</v>
      </c>
      <c r="F15" s="14">
        <v>8.9700000000000005E-3</v>
      </c>
      <c r="G15" s="13">
        <v>3456230</v>
      </c>
      <c r="H15" s="26">
        <v>0.11694</v>
      </c>
      <c r="I15" s="13">
        <v>45041804</v>
      </c>
      <c r="J15" s="15">
        <v>19861284</v>
      </c>
      <c r="K15" s="11"/>
      <c r="L15" s="13">
        <v>25180520</v>
      </c>
      <c r="M15" s="14">
        <v>6.5372458902588346E-2</v>
      </c>
      <c r="N15" s="14">
        <v>0.10369</v>
      </c>
      <c r="O15" s="13">
        <v>39941424</v>
      </c>
    </row>
    <row r="16" spans="1:15" x14ac:dyDescent="0.25">
      <c r="A16" s="11" t="s">
        <v>47</v>
      </c>
      <c r="B16" s="13">
        <v>201242975</v>
      </c>
      <c r="C16" s="14">
        <v>6.3500000000000001E-2</v>
      </c>
      <c r="D16" s="14">
        <v>6.3500000000000001E-2</v>
      </c>
      <c r="E16" s="13">
        <v>12778973</v>
      </c>
      <c r="F16" s="14">
        <v>4.3600000000000002E-3</v>
      </c>
      <c r="G16" s="13">
        <v>877064</v>
      </c>
      <c r="H16" s="26">
        <v>6.7860000000000004E-2</v>
      </c>
      <c r="I16" s="13">
        <v>13656037</v>
      </c>
      <c r="J16" s="15">
        <v>5598671</v>
      </c>
      <c r="K16" s="11"/>
      <c r="L16" s="13">
        <v>8057366</v>
      </c>
      <c r="M16" s="14">
        <v>4.0037998841947156E-2</v>
      </c>
      <c r="N16" s="14">
        <v>5.7820000000000003E-2</v>
      </c>
      <c r="O16" s="13">
        <v>11635328</v>
      </c>
    </row>
    <row r="17" spans="1:15" x14ac:dyDescent="0.25">
      <c r="A17" s="11" t="s">
        <v>48</v>
      </c>
      <c r="B17" s="13">
        <v>1058472313</v>
      </c>
      <c r="C17" s="14">
        <v>0.10715</v>
      </c>
      <c r="D17" s="14">
        <v>0.10715</v>
      </c>
      <c r="E17" s="13">
        <v>113412523</v>
      </c>
      <c r="F17" s="14">
        <v>1.24E-3</v>
      </c>
      <c r="G17" s="13">
        <v>1314318</v>
      </c>
      <c r="H17" s="26">
        <v>0.10839</v>
      </c>
      <c r="I17" s="13">
        <v>114726841</v>
      </c>
      <c r="J17" s="15">
        <v>26165443</v>
      </c>
      <c r="K17" s="11" t="s">
        <v>49</v>
      </c>
      <c r="L17" s="13">
        <v>88561398</v>
      </c>
      <c r="M17" s="14">
        <v>8.3669073732304602E-2</v>
      </c>
      <c r="N17" s="14">
        <v>9.8089999999999997E-2</v>
      </c>
      <c r="O17" s="13">
        <v>103821734</v>
      </c>
    </row>
    <row r="18" spans="1:15" x14ac:dyDescent="0.25">
      <c r="A18" s="11" t="s">
        <v>50</v>
      </c>
      <c r="B18" s="13">
        <v>960684884</v>
      </c>
      <c r="C18" s="14">
        <v>3.8960000000000002E-2</v>
      </c>
      <c r="D18" s="14">
        <v>3.8960000000000002E-2</v>
      </c>
      <c r="E18" s="13">
        <v>37431428</v>
      </c>
      <c r="F18" s="14">
        <v>2.2000000000000001E-4</v>
      </c>
      <c r="G18" s="13">
        <v>207001</v>
      </c>
      <c r="H18" s="26">
        <v>3.918E-2</v>
      </c>
      <c r="I18" s="13">
        <v>37638429</v>
      </c>
      <c r="J18" s="15">
        <v>29068999</v>
      </c>
      <c r="K18" s="11"/>
      <c r="L18" s="13">
        <v>8569430</v>
      </c>
      <c r="M18" s="14">
        <v>8.9201257797660947E-3</v>
      </c>
      <c r="N18" s="14">
        <v>2.7390000000000001E-2</v>
      </c>
      <c r="O18" s="13">
        <v>26308978</v>
      </c>
    </row>
    <row r="19" spans="1:15" x14ac:dyDescent="0.25">
      <c r="A19" s="11" t="s">
        <v>51</v>
      </c>
      <c r="B19" s="13">
        <v>495586173</v>
      </c>
      <c r="C19" s="14">
        <v>3.1600000000000003E-2</v>
      </c>
      <c r="D19" s="14">
        <v>3.1600000000000003E-2</v>
      </c>
      <c r="E19" s="13">
        <v>15659692</v>
      </c>
      <c r="F19" s="14">
        <v>4.4900000000000001E-3</v>
      </c>
      <c r="G19" s="13">
        <v>2223484</v>
      </c>
      <c r="H19" s="26">
        <v>3.6080000000000001E-2</v>
      </c>
      <c r="I19" s="13">
        <v>17883176</v>
      </c>
      <c r="J19" s="15">
        <v>3099106</v>
      </c>
      <c r="K19" s="11"/>
      <c r="L19" s="13">
        <v>14784070</v>
      </c>
      <c r="M19" s="14">
        <v>2.9831482001415725E-2</v>
      </c>
      <c r="N19" s="14">
        <v>3.304E-2</v>
      </c>
      <c r="O19" s="13">
        <v>16371728</v>
      </c>
    </row>
    <row r="20" spans="1:15" x14ac:dyDescent="0.25">
      <c r="A20" s="11" t="s">
        <v>52</v>
      </c>
      <c r="B20" s="13">
        <v>1184516073</v>
      </c>
      <c r="C20" s="14">
        <v>9.0789999999999996E-2</v>
      </c>
      <c r="D20" s="14">
        <v>9.0789999999999996E-2</v>
      </c>
      <c r="E20" s="13">
        <v>107547270</v>
      </c>
      <c r="F20" s="14">
        <v>4.4000000000000003E-3</v>
      </c>
      <c r="G20" s="13">
        <v>5214420</v>
      </c>
      <c r="H20" s="26">
        <v>9.5200000000000007E-2</v>
      </c>
      <c r="I20" s="13">
        <v>112761690</v>
      </c>
      <c r="J20" s="15">
        <v>18241460</v>
      </c>
      <c r="K20" s="11"/>
      <c r="L20" s="13">
        <v>94520230</v>
      </c>
      <c r="M20" s="14">
        <v>7.9796494243096691E-2</v>
      </c>
      <c r="N20" s="14">
        <v>8.3599999999999994E-2</v>
      </c>
      <c r="O20" s="13">
        <v>99020410</v>
      </c>
    </row>
    <row r="21" spans="1:15" x14ac:dyDescent="0.25">
      <c r="A21" s="11" t="s">
        <v>53</v>
      </c>
      <c r="B21" s="13">
        <v>281002583</v>
      </c>
      <c r="C21" s="14">
        <v>0.12236</v>
      </c>
      <c r="D21" s="14">
        <v>0.12236</v>
      </c>
      <c r="E21" s="13">
        <v>34382359</v>
      </c>
      <c r="F21" s="14">
        <v>5.2700000000000004E-3</v>
      </c>
      <c r="G21" s="13">
        <v>1479725</v>
      </c>
      <c r="H21" s="26">
        <v>0.12762000000000001</v>
      </c>
      <c r="I21" s="13">
        <v>35862083</v>
      </c>
      <c r="J21" s="15">
        <v>11628605</v>
      </c>
      <c r="K21" s="11"/>
      <c r="L21" s="13">
        <v>24233478</v>
      </c>
      <c r="M21" s="14">
        <v>8.6239342504549149E-2</v>
      </c>
      <c r="N21" s="14">
        <v>5.7979999999999997E-2</v>
      </c>
      <c r="O21" s="13">
        <v>16292975</v>
      </c>
    </row>
    <row r="22" spans="1:15" x14ac:dyDescent="0.25">
      <c r="A22" s="11" t="s">
        <v>54</v>
      </c>
      <c r="B22" s="13">
        <v>5085446810</v>
      </c>
      <c r="C22" s="14">
        <v>0.10521999999999999</v>
      </c>
      <c r="D22" s="14">
        <v>0.10521999999999999</v>
      </c>
      <c r="E22" s="13">
        <v>535109181</v>
      </c>
      <c r="F22" s="14">
        <v>7.4799999999999997E-3</v>
      </c>
      <c r="G22" s="13">
        <v>38059496</v>
      </c>
      <c r="H22" s="26">
        <v>0.11271</v>
      </c>
      <c r="I22" s="13">
        <v>573168677</v>
      </c>
      <c r="J22" s="15">
        <v>88547189</v>
      </c>
      <c r="K22" s="11"/>
      <c r="L22" s="13">
        <v>484621488</v>
      </c>
      <c r="M22" s="14">
        <v>9.5295753963455576E-2</v>
      </c>
      <c r="N22" s="14">
        <v>9.2990000000000003E-2</v>
      </c>
      <c r="O22" s="13">
        <v>472879300</v>
      </c>
    </row>
    <row r="23" spans="1:15" x14ac:dyDescent="0.25">
      <c r="A23" s="11" t="s">
        <v>55</v>
      </c>
      <c r="B23" s="13">
        <v>764900936</v>
      </c>
      <c r="C23" s="14">
        <v>8.6679999999999993E-2</v>
      </c>
      <c r="D23" s="14">
        <v>8.6679999999999993E-2</v>
      </c>
      <c r="E23" s="13">
        <v>66302076</v>
      </c>
      <c r="F23" s="14">
        <v>2.0999999999999999E-3</v>
      </c>
      <c r="G23" s="13">
        <v>1603980</v>
      </c>
      <c r="H23" s="26">
        <v>8.8779999999999998E-2</v>
      </c>
      <c r="I23" s="13">
        <v>67906056</v>
      </c>
      <c r="J23" s="15">
        <v>43797832</v>
      </c>
      <c r="K23" s="11"/>
      <c r="L23" s="13">
        <v>24108224</v>
      </c>
      <c r="M23" s="14">
        <v>3.1518099750370808E-2</v>
      </c>
      <c r="N23" s="14">
        <v>8.4220000000000003E-2</v>
      </c>
      <c r="O23" s="13">
        <v>64422733</v>
      </c>
    </row>
    <row r="24" spans="1:15" x14ac:dyDescent="0.25">
      <c r="A24" s="11" t="s">
        <v>56</v>
      </c>
      <c r="B24" s="13">
        <v>493835316</v>
      </c>
      <c r="C24" s="14">
        <v>0.18784000000000001</v>
      </c>
      <c r="D24" s="14">
        <v>0.18784000000000001</v>
      </c>
      <c r="E24" s="13">
        <v>92761313</v>
      </c>
      <c r="F24" s="14">
        <v>2.5899999999999999E-3</v>
      </c>
      <c r="G24" s="13">
        <v>1277510</v>
      </c>
      <c r="H24" s="26">
        <v>0.19042999999999999</v>
      </c>
      <c r="I24" s="13">
        <v>94038823</v>
      </c>
      <c r="J24" s="15">
        <v>27046236</v>
      </c>
      <c r="K24" s="11"/>
      <c r="L24" s="13">
        <v>66992587</v>
      </c>
      <c r="M24" s="14">
        <v>0.13565774830085259</v>
      </c>
      <c r="N24" s="14">
        <v>6.8180000000000004E-2</v>
      </c>
      <c r="O24" s="13">
        <v>33671694</v>
      </c>
    </row>
    <row r="25" spans="1:15" x14ac:dyDescent="0.25">
      <c r="A25" s="11" t="s">
        <v>57</v>
      </c>
      <c r="B25" s="13">
        <v>870766230</v>
      </c>
      <c r="C25" s="14">
        <v>0.17227999999999999</v>
      </c>
      <c r="D25" s="14">
        <v>0.17227999999999999</v>
      </c>
      <c r="E25" s="13">
        <v>150019164</v>
      </c>
      <c r="F25" s="14">
        <v>2.0100000000000001E-3</v>
      </c>
      <c r="G25" s="13">
        <v>1750866</v>
      </c>
      <c r="H25" s="26">
        <v>0.17429</v>
      </c>
      <c r="I25" s="13">
        <v>151770030</v>
      </c>
      <c r="J25" s="15">
        <v>24975050</v>
      </c>
      <c r="K25" s="11"/>
      <c r="L25" s="13">
        <v>126794980</v>
      </c>
      <c r="M25" s="14">
        <v>0.14561311133988281</v>
      </c>
      <c r="N25" s="14">
        <v>0.16247</v>
      </c>
      <c r="O25" s="13">
        <v>141469162</v>
      </c>
    </row>
    <row r="26" spans="1:15" x14ac:dyDescent="0.25">
      <c r="A26" s="11" t="s">
        <v>58</v>
      </c>
      <c r="B26" s="13">
        <v>488157175</v>
      </c>
      <c r="C26" s="14">
        <v>0.10469000000000001</v>
      </c>
      <c r="D26" s="14">
        <v>0.10469000000000001</v>
      </c>
      <c r="E26" s="13">
        <v>51102760</v>
      </c>
      <c r="F26" s="14">
        <v>2.32E-3</v>
      </c>
      <c r="G26" s="13">
        <v>1133452</v>
      </c>
      <c r="H26" s="26">
        <v>0.10700999999999999</v>
      </c>
      <c r="I26" s="13">
        <v>52236212</v>
      </c>
      <c r="J26" s="15">
        <v>14951241</v>
      </c>
      <c r="K26" s="11"/>
      <c r="L26" s="13">
        <v>37284971</v>
      </c>
      <c r="M26" s="14">
        <v>7.6379028946977984E-2</v>
      </c>
      <c r="N26" s="14">
        <v>0.10700999999999999</v>
      </c>
      <c r="O26" s="13">
        <v>52236212</v>
      </c>
    </row>
    <row r="27" spans="1:15" x14ac:dyDescent="0.25">
      <c r="A27" s="11" t="s">
        <v>59</v>
      </c>
      <c r="B27" s="13">
        <v>4303487400</v>
      </c>
      <c r="C27" s="14">
        <v>0.20779</v>
      </c>
      <c r="D27" s="14">
        <v>0.20779</v>
      </c>
      <c r="E27" s="13">
        <v>894231739</v>
      </c>
      <c r="F27" s="14">
        <v>6.6400000000000001E-3</v>
      </c>
      <c r="G27" s="13">
        <v>28574823</v>
      </c>
      <c r="H27" s="26">
        <v>0.21443000000000001</v>
      </c>
      <c r="I27" s="13">
        <v>922806562</v>
      </c>
      <c r="J27" s="15"/>
      <c r="K27" s="11" t="s">
        <v>49</v>
      </c>
      <c r="L27" s="13">
        <v>922806562</v>
      </c>
      <c r="M27" s="14">
        <v>0.21443226765343845</v>
      </c>
      <c r="N27" s="14">
        <v>9.2130000000000004E-2</v>
      </c>
      <c r="O27" s="13">
        <v>396473607</v>
      </c>
    </row>
    <row r="28" spans="1:15" x14ac:dyDescent="0.25">
      <c r="A28" s="11" t="s">
        <v>60</v>
      </c>
      <c r="B28" s="13">
        <v>1450985099</v>
      </c>
      <c r="C28" s="14">
        <v>0.20238</v>
      </c>
      <c r="D28" s="14">
        <v>0.20238</v>
      </c>
      <c r="E28" s="13">
        <v>293643746</v>
      </c>
      <c r="F28" s="14">
        <v>1.0399999999999999E-3</v>
      </c>
      <c r="G28" s="13">
        <v>1511685</v>
      </c>
      <c r="H28" s="26">
        <v>0.20341999999999999</v>
      </c>
      <c r="I28" s="13">
        <v>295155431</v>
      </c>
      <c r="J28" s="15">
        <v>55165854</v>
      </c>
      <c r="K28" s="11"/>
      <c r="L28" s="13">
        <v>239989577</v>
      </c>
      <c r="M28" s="14">
        <v>0.16539768545204062</v>
      </c>
      <c r="N28" s="14">
        <v>9.1289999999999996E-2</v>
      </c>
      <c r="O28" s="13">
        <v>132453572</v>
      </c>
    </row>
    <row r="29" spans="1:15" x14ac:dyDescent="0.25">
      <c r="A29" s="11" t="s">
        <v>61</v>
      </c>
      <c r="B29" s="13">
        <v>256892654</v>
      </c>
      <c r="C29" s="14">
        <v>0.08</v>
      </c>
      <c r="D29" s="14">
        <v>0.08</v>
      </c>
      <c r="E29" s="13">
        <v>20552473</v>
      </c>
      <c r="F29" s="14">
        <v>2.7000000000000001E-3</v>
      </c>
      <c r="G29" s="13">
        <v>693822</v>
      </c>
      <c r="H29" s="26">
        <v>8.2699999999999996E-2</v>
      </c>
      <c r="I29" s="13">
        <v>21246295</v>
      </c>
      <c r="J29" s="15">
        <v>9473410</v>
      </c>
      <c r="K29" s="11"/>
      <c r="L29" s="13">
        <v>11772885</v>
      </c>
      <c r="M29" s="14">
        <v>4.5828032902801498E-2</v>
      </c>
      <c r="N29" s="14">
        <v>5.1929999999999997E-2</v>
      </c>
      <c r="O29" s="13">
        <v>13339630</v>
      </c>
    </row>
    <row r="30" spans="1:15" x14ac:dyDescent="0.25">
      <c r="A30" s="11" t="s">
        <v>62</v>
      </c>
      <c r="B30" s="13">
        <v>2047331871</v>
      </c>
      <c r="C30" s="14">
        <v>0.41006999999999999</v>
      </c>
      <c r="D30" s="14">
        <v>0.41006999999999999</v>
      </c>
      <c r="E30" s="13">
        <v>839544098</v>
      </c>
      <c r="F30" s="14">
        <v>2.5999999999999999E-3</v>
      </c>
      <c r="G30" s="13">
        <v>5324920</v>
      </c>
      <c r="H30" s="26">
        <v>0.41266999999999998</v>
      </c>
      <c r="I30" s="13">
        <v>844869018</v>
      </c>
      <c r="J30" s="15">
        <v>73921083</v>
      </c>
      <c r="K30" s="11"/>
      <c r="L30" s="13">
        <v>770947935</v>
      </c>
      <c r="M30" s="14">
        <v>0.37656226912710433</v>
      </c>
      <c r="N30" s="14">
        <v>0.10223</v>
      </c>
      <c r="O30" s="13">
        <v>209290575</v>
      </c>
    </row>
    <row r="31" spans="1:15" x14ac:dyDescent="0.25">
      <c r="A31" s="11" t="s">
        <v>63</v>
      </c>
      <c r="B31" s="13">
        <v>2372721134</v>
      </c>
      <c r="C31" s="14">
        <v>7.3440000000000005E-2</v>
      </c>
      <c r="D31" s="14">
        <v>7.3440000000000005E-2</v>
      </c>
      <c r="E31" s="13">
        <v>174245907</v>
      </c>
      <c r="F31" s="14">
        <v>2.0899999999999998E-3</v>
      </c>
      <c r="G31" s="13">
        <v>4953350</v>
      </c>
      <c r="H31" s="26">
        <v>7.5520000000000004E-2</v>
      </c>
      <c r="I31" s="13">
        <v>179199257</v>
      </c>
      <c r="J31" s="15">
        <v>62761139</v>
      </c>
      <c r="K31" s="11"/>
      <c r="L31" s="13">
        <v>116438118</v>
      </c>
      <c r="M31" s="14">
        <v>4.9073663285371147E-2</v>
      </c>
      <c r="N31" s="14">
        <v>7.4709999999999999E-2</v>
      </c>
      <c r="O31" s="13">
        <v>177265886</v>
      </c>
    </row>
    <row r="32" spans="1:15" x14ac:dyDescent="0.25">
      <c r="A32" s="11" t="s">
        <v>64</v>
      </c>
      <c r="B32" s="13">
        <v>753728352</v>
      </c>
      <c r="C32" s="14">
        <v>7.177E-2</v>
      </c>
      <c r="D32" s="14">
        <v>7.177E-2</v>
      </c>
      <c r="E32" s="13">
        <v>54091754</v>
      </c>
      <c r="F32" s="14">
        <v>1.4300000000000001E-3</v>
      </c>
      <c r="G32" s="13">
        <v>1078802</v>
      </c>
      <c r="H32" s="26">
        <v>7.3200000000000001E-2</v>
      </c>
      <c r="I32" s="13">
        <v>55170556</v>
      </c>
      <c r="J32" s="15">
        <v>31856821</v>
      </c>
      <c r="K32" s="11"/>
      <c r="L32" s="13">
        <v>23313735</v>
      </c>
      <c r="M32" s="14">
        <v>3.0931216715063943E-2</v>
      </c>
      <c r="N32" s="14">
        <v>6.2880000000000005E-2</v>
      </c>
      <c r="O32" s="13">
        <v>47391127</v>
      </c>
    </row>
    <row r="33" spans="1:15" x14ac:dyDescent="0.25">
      <c r="A33" s="11" t="s">
        <v>65</v>
      </c>
      <c r="B33" s="13">
        <v>215438474</v>
      </c>
      <c r="C33" s="14">
        <v>9.2420000000000002E-2</v>
      </c>
      <c r="D33" s="14">
        <v>9.2420000000000002E-2</v>
      </c>
      <c r="E33" s="13">
        <v>19910357</v>
      </c>
      <c r="F33" s="14">
        <v>9.7999999999999997E-4</v>
      </c>
      <c r="G33" s="13">
        <v>212204</v>
      </c>
      <c r="H33" s="26">
        <v>9.3399999999999997E-2</v>
      </c>
      <c r="I33" s="13">
        <v>20122561</v>
      </c>
      <c r="J33" s="15">
        <v>20908438</v>
      </c>
      <c r="K33" s="11"/>
      <c r="L33" s="13">
        <v>-785877</v>
      </c>
      <c r="M33" s="14">
        <v>-3.6478024811854174E-3</v>
      </c>
      <c r="N33" s="14">
        <v>7.4279999999999999E-2</v>
      </c>
      <c r="O33" s="13">
        <v>16003750</v>
      </c>
    </row>
    <row r="34" spans="1:15" x14ac:dyDescent="0.25">
      <c r="A34" s="11" t="s">
        <v>66</v>
      </c>
      <c r="B34" s="13">
        <v>318427336</v>
      </c>
      <c r="C34" s="14">
        <v>8.5379999999999998E-2</v>
      </c>
      <c r="D34" s="14">
        <v>8.5379999999999998E-2</v>
      </c>
      <c r="E34" s="13">
        <v>27188882</v>
      </c>
      <c r="F34" s="14">
        <v>3.2100000000000002E-3</v>
      </c>
      <c r="G34" s="13">
        <v>1023034</v>
      </c>
      <c r="H34" s="26">
        <v>8.8599999999999998E-2</v>
      </c>
      <c r="I34" s="13">
        <v>28211917</v>
      </c>
      <c r="J34" s="15">
        <v>7032643</v>
      </c>
      <c r="K34" s="11"/>
      <c r="L34" s="13">
        <v>21179274</v>
      </c>
      <c r="M34" s="14">
        <v>6.6512110003018085E-2</v>
      </c>
      <c r="N34" s="14">
        <v>4.6870000000000002E-2</v>
      </c>
      <c r="O34" s="13">
        <v>14925980</v>
      </c>
    </row>
    <row r="35" spans="1:15" x14ac:dyDescent="0.25">
      <c r="A35" s="11" t="s">
        <v>67</v>
      </c>
      <c r="B35" s="13">
        <v>501988427</v>
      </c>
      <c r="C35" s="14">
        <v>0.21834999999999999</v>
      </c>
      <c r="D35" s="14">
        <v>0.21834999999999999</v>
      </c>
      <c r="E35" s="13">
        <v>109608245</v>
      </c>
      <c r="F35" s="14">
        <v>3.8999999999999998E-3</v>
      </c>
      <c r="G35" s="13">
        <v>1958874</v>
      </c>
      <c r="H35" s="26">
        <v>0.22225</v>
      </c>
      <c r="I35" s="13">
        <v>111567119</v>
      </c>
      <c r="J35" s="15">
        <v>33186836</v>
      </c>
      <c r="K35" s="11"/>
      <c r="L35" s="13">
        <v>78380283</v>
      </c>
      <c r="M35" s="14">
        <v>0.15613962152159336</v>
      </c>
      <c r="N35" s="14">
        <v>8.9139999999999997E-2</v>
      </c>
      <c r="O35" s="13">
        <v>44747471</v>
      </c>
    </row>
    <row r="36" spans="1:15" x14ac:dyDescent="0.25">
      <c r="A36" s="11" t="s">
        <v>68</v>
      </c>
      <c r="B36" s="13">
        <v>319319530</v>
      </c>
      <c r="C36" s="14">
        <v>0.1106</v>
      </c>
      <c r="D36" s="14">
        <v>0.1106</v>
      </c>
      <c r="E36" s="13">
        <v>35316999</v>
      </c>
      <c r="F36" s="14">
        <v>1.3699999999999999E-3</v>
      </c>
      <c r="G36" s="13">
        <v>438427</v>
      </c>
      <c r="H36" s="26">
        <v>0.11197</v>
      </c>
      <c r="I36" s="13">
        <v>35755426</v>
      </c>
      <c r="J36" s="15">
        <v>7621996</v>
      </c>
      <c r="K36" s="11"/>
      <c r="L36" s="13">
        <v>28133430</v>
      </c>
      <c r="M36" s="14">
        <v>8.8104319832864597E-2</v>
      </c>
      <c r="N36" s="14">
        <v>5.8689999999999999E-2</v>
      </c>
      <c r="O36" s="13">
        <v>18740182</v>
      </c>
    </row>
    <row r="37" spans="1:15" x14ac:dyDescent="0.25">
      <c r="A37" s="11" t="s">
        <v>69</v>
      </c>
      <c r="B37" s="13">
        <v>208358136</v>
      </c>
      <c r="C37" s="14">
        <v>0.12911</v>
      </c>
      <c r="D37" s="14">
        <v>0.12911</v>
      </c>
      <c r="E37" s="13">
        <v>26902056</v>
      </c>
      <c r="F37" s="14">
        <v>1.8500000000000001E-3</v>
      </c>
      <c r="G37" s="13">
        <v>385695</v>
      </c>
      <c r="H37" s="26">
        <v>0.13097</v>
      </c>
      <c r="I37" s="13">
        <v>27287751</v>
      </c>
      <c r="J37" s="15">
        <v>7632994</v>
      </c>
      <c r="K37" s="11"/>
      <c r="L37" s="13">
        <v>19654757</v>
      </c>
      <c r="M37" s="14">
        <v>9.4331603158515492E-2</v>
      </c>
      <c r="N37" s="14">
        <v>6.454E-2</v>
      </c>
      <c r="O37" s="13">
        <v>13448035</v>
      </c>
    </row>
    <row r="38" spans="1:15" x14ac:dyDescent="0.25">
      <c r="A38" s="11" t="s">
        <v>70</v>
      </c>
      <c r="B38" s="13">
        <v>133224676</v>
      </c>
      <c r="C38" s="14">
        <v>9.8710000000000006E-2</v>
      </c>
      <c r="D38" s="14">
        <v>9.8710000000000006E-2</v>
      </c>
      <c r="E38" s="13">
        <v>13150636</v>
      </c>
      <c r="F38" s="14">
        <v>4.3600000000000002E-3</v>
      </c>
      <c r="G38" s="13">
        <v>580812</v>
      </c>
      <c r="H38" s="26">
        <v>0.10306999999999999</v>
      </c>
      <c r="I38" s="13">
        <v>13731448</v>
      </c>
      <c r="J38" s="15">
        <v>3930664</v>
      </c>
      <c r="K38" s="11"/>
      <c r="L38" s="13">
        <v>9800784</v>
      </c>
      <c r="M38" s="14">
        <v>7.3565831002658996E-2</v>
      </c>
      <c r="N38" s="14">
        <v>6.0359999999999997E-2</v>
      </c>
      <c r="O38" s="13">
        <v>8040898</v>
      </c>
    </row>
    <row r="39" spans="1:15" x14ac:dyDescent="0.25">
      <c r="A39" s="11" t="s">
        <v>71</v>
      </c>
      <c r="B39" s="13">
        <v>5760094233</v>
      </c>
      <c r="C39" s="14">
        <v>0.11622</v>
      </c>
      <c r="D39" s="14">
        <v>0.11622</v>
      </c>
      <c r="E39" s="13">
        <v>669438079</v>
      </c>
      <c r="F39" s="14">
        <v>1.4370000000000001E-2</v>
      </c>
      <c r="G39" s="13">
        <v>82777195</v>
      </c>
      <c r="H39" s="26">
        <v>0.13059000000000001</v>
      </c>
      <c r="I39" s="13">
        <v>752215273</v>
      </c>
      <c r="J39" s="15">
        <v>160727501</v>
      </c>
      <c r="K39" s="11"/>
      <c r="L39" s="13">
        <v>591487772</v>
      </c>
      <c r="M39" s="14">
        <v>0.1026871693541615</v>
      </c>
      <c r="N39" s="14">
        <v>9.5320000000000002E-2</v>
      </c>
      <c r="O39" s="13">
        <v>549080000</v>
      </c>
    </row>
    <row r="40" spans="1:15" x14ac:dyDescent="0.25">
      <c r="A40" s="11" t="s">
        <v>72</v>
      </c>
      <c r="B40" s="13">
        <v>463304442</v>
      </c>
      <c r="C40" s="14">
        <v>5.16E-2</v>
      </c>
      <c r="D40" s="14">
        <v>5.16E-2</v>
      </c>
      <c r="E40" s="13">
        <v>23904895</v>
      </c>
      <c r="F40" s="14">
        <v>3.8500000000000001E-3</v>
      </c>
      <c r="G40" s="13">
        <v>1784124</v>
      </c>
      <c r="H40" s="26">
        <v>5.5449999999999999E-2</v>
      </c>
      <c r="I40" s="13">
        <v>25689019</v>
      </c>
      <c r="J40" s="15">
        <v>16364963</v>
      </c>
      <c r="K40" s="11"/>
      <c r="L40" s="13">
        <v>9324056</v>
      </c>
      <c r="M40" s="14">
        <v>2.0125116780123596E-2</v>
      </c>
      <c r="N40" s="14">
        <v>5.0869999999999999E-2</v>
      </c>
      <c r="O40" s="13">
        <v>23566366</v>
      </c>
    </row>
    <row r="41" spans="1:15" x14ac:dyDescent="0.25">
      <c r="A41" s="11" t="s">
        <v>73</v>
      </c>
      <c r="B41" s="13">
        <v>837619130</v>
      </c>
      <c r="C41" s="14">
        <v>0.11403000000000001</v>
      </c>
      <c r="D41" s="14">
        <v>0.11403000000000001</v>
      </c>
      <c r="E41" s="13">
        <v>95516524</v>
      </c>
      <c r="F41" s="14">
        <v>3.13E-3</v>
      </c>
      <c r="G41" s="13">
        <v>2620677</v>
      </c>
      <c r="H41" s="26">
        <v>0.11716</v>
      </c>
      <c r="I41" s="13">
        <v>98137201</v>
      </c>
      <c r="J41" s="15">
        <v>22050871</v>
      </c>
      <c r="K41" s="11"/>
      <c r="L41" s="13">
        <v>76086330</v>
      </c>
      <c r="M41" s="14">
        <v>9.0836428246331952E-2</v>
      </c>
      <c r="N41" s="14">
        <v>9.9729999999999999E-2</v>
      </c>
      <c r="O41" s="13">
        <v>83532561</v>
      </c>
    </row>
    <row r="42" spans="1:15" x14ac:dyDescent="0.25">
      <c r="A42" s="11" t="s">
        <v>74</v>
      </c>
      <c r="B42" s="13">
        <v>6542163256</v>
      </c>
      <c r="C42" s="14">
        <v>0.1328</v>
      </c>
      <c r="D42" s="14">
        <v>0.1328</v>
      </c>
      <c r="E42" s="13">
        <v>868792130</v>
      </c>
      <c r="F42" s="14">
        <v>5.1900000000000002E-3</v>
      </c>
      <c r="G42" s="13">
        <v>33949515</v>
      </c>
      <c r="H42" s="26">
        <v>0.13799</v>
      </c>
      <c r="I42" s="13">
        <v>902741645</v>
      </c>
      <c r="J42" s="15">
        <v>134773475</v>
      </c>
      <c r="K42" s="11"/>
      <c r="L42" s="13">
        <v>767968170</v>
      </c>
      <c r="M42" s="14">
        <v>0.11738749706309683</v>
      </c>
      <c r="N42" s="14">
        <v>9.493E-2</v>
      </c>
      <c r="O42" s="13">
        <v>621035797</v>
      </c>
    </row>
    <row r="43" spans="1:15" x14ac:dyDescent="0.25">
      <c r="A43" s="11" t="s">
        <v>75</v>
      </c>
      <c r="B43" s="13">
        <v>2593234390</v>
      </c>
      <c r="C43" s="14">
        <v>0.128</v>
      </c>
      <c r="D43" s="14">
        <v>0.128</v>
      </c>
      <c r="E43" s="13">
        <v>331928794</v>
      </c>
      <c r="F43" s="14">
        <v>3.0500000000000002E-3</v>
      </c>
      <c r="G43" s="13">
        <v>7901707</v>
      </c>
      <c r="H43" s="26">
        <v>0.13105</v>
      </c>
      <c r="I43" s="13">
        <v>339830500</v>
      </c>
      <c r="J43" s="15">
        <v>60279791</v>
      </c>
      <c r="K43" s="11"/>
      <c r="L43" s="13">
        <v>279550709</v>
      </c>
      <c r="M43" s="14">
        <v>0.10780001610267093</v>
      </c>
      <c r="N43" s="14">
        <v>3.9600000000000003E-2</v>
      </c>
      <c r="O43" s="13">
        <v>102689403</v>
      </c>
    </row>
    <row r="44" spans="1:15" x14ac:dyDescent="0.25">
      <c r="A44" s="11" t="s">
        <v>76</v>
      </c>
      <c r="B44" s="13">
        <v>758621337</v>
      </c>
      <c r="C44" s="14">
        <v>5.4050000000000001E-2</v>
      </c>
      <c r="D44" s="14">
        <v>5.4050000000000001E-2</v>
      </c>
      <c r="E44" s="13">
        <v>41002942</v>
      </c>
      <c r="F44" s="14">
        <v>2.9199999999999999E-3</v>
      </c>
      <c r="G44" s="13">
        <v>2217690</v>
      </c>
      <c r="H44" s="26">
        <v>5.697E-2</v>
      </c>
      <c r="I44" s="13">
        <v>43220633</v>
      </c>
      <c r="J44" s="15">
        <v>13969747</v>
      </c>
      <c r="K44" s="11"/>
      <c r="L44" s="13">
        <v>29250886</v>
      </c>
      <c r="M44" s="14">
        <v>3.8557953188706584E-2</v>
      </c>
      <c r="N44" s="14">
        <v>5.3120000000000001E-2</v>
      </c>
      <c r="O44" s="13">
        <v>40299227</v>
      </c>
    </row>
    <row r="45" spans="1:15" x14ac:dyDescent="0.25">
      <c r="A45" s="11" t="s">
        <v>77</v>
      </c>
      <c r="B45" s="13">
        <v>1432133366</v>
      </c>
      <c r="C45" s="14">
        <v>0.1211</v>
      </c>
      <c r="D45" s="14">
        <v>0.12281</v>
      </c>
      <c r="E45" s="13">
        <v>173433495</v>
      </c>
      <c r="F45" s="14">
        <v>4.9800000000000001E-3</v>
      </c>
      <c r="G45" s="13">
        <v>7135294</v>
      </c>
      <c r="H45" s="26">
        <v>0.12608</v>
      </c>
      <c r="I45" s="13">
        <v>180568789</v>
      </c>
      <c r="J45" s="15">
        <v>34774628</v>
      </c>
      <c r="K45" s="11"/>
      <c r="L45" s="13">
        <v>145794161</v>
      </c>
      <c r="M45" s="14">
        <v>0.10180208384307694</v>
      </c>
      <c r="N45" s="14">
        <v>7.485E-2</v>
      </c>
      <c r="O45" s="13">
        <v>107188676</v>
      </c>
    </row>
    <row r="46" spans="1:15" x14ac:dyDescent="0.25">
      <c r="A46" s="11" t="s">
        <v>78</v>
      </c>
      <c r="B46" s="13">
        <v>5761088616</v>
      </c>
      <c r="C46" s="14">
        <v>8.9169999999999999E-2</v>
      </c>
      <c r="D46" s="14">
        <v>8.9169999999999999E-2</v>
      </c>
      <c r="E46" s="13">
        <v>513721120</v>
      </c>
      <c r="F46" s="14">
        <v>1.8E-3</v>
      </c>
      <c r="G46" s="13">
        <v>10366063</v>
      </c>
      <c r="H46" s="26">
        <v>9.0969999999999995E-2</v>
      </c>
      <c r="I46" s="13">
        <v>524087182</v>
      </c>
      <c r="J46" s="15">
        <v>115245668</v>
      </c>
      <c r="K46" s="11"/>
      <c r="L46" s="13">
        <v>408841514</v>
      </c>
      <c r="M46" s="14">
        <v>7.0966017232323722E-2</v>
      </c>
      <c r="N46" s="14">
        <v>9.0639999999999998E-2</v>
      </c>
      <c r="O46" s="13">
        <v>522179137</v>
      </c>
    </row>
    <row r="47" spans="1:15" x14ac:dyDescent="0.25">
      <c r="A47" s="11" t="s">
        <v>79</v>
      </c>
      <c r="B47" s="13">
        <v>230628603</v>
      </c>
      <c r="C47" s="14">
        <v>6.3289999999999999E-2</v>
      </c>
      <c r="D47" s="14">
        <v>6.3289999999999999E-2</v>
      </c>
      <c r="E47" s="13">
        <v>14597201</v>
      </c>
      <c r="F47" s="14">
        <v>7.1700000000000002E-3</v>
      </c>
      <c r="G47" s="13">
        <v>1654714</v>
      </c>
      <c r="H47" s="26">
        <v>7.0470000000000005E-2</v>
      </c>
      <c r="I47" s="13">
        <v>16251915</v>
      </c>
      <c r="J47" s="15">
        <v>4021465</v>
      </c>
      <c r="K47" s="11"/>
      <c r="L47" s="13">
        <v>12230450</v>
      </c>
      <c r="M47" s="14">
        <v>5.3030933027851709E-2</v>
      </c>
      <c r="N47" s="14">
        <v>7.0470000000000005E-2</v>
      </c>
      <c r="O47" s="13">
        <v>16251915</v>
      </c>
    </row>
    <row r="48" spans="1:15" x14ac:dyDescent="0.25">
      <c r="A48" s="11" t="s">
        <v>80</v>
      </c>
      <c r="B48" s="13">
        <v>449199693</v>
      </c>
      <c r="C48" s="14">
        <v>0.17817</v>
      </c>
      <c r="D48" s="14">
        <v>0.17817</v>
      </c>
      <c r="E48" s="13">
        <v>80034152</v>
      </c>
      <c r="F48" s="14">
        <v>3.0899999999999999E-3</v>
      </c>
      <c r="G48" s="13">
        <v>1385799</v>
      </c>
      <c r="H48" s="26">
        <v>0.18126</v>
      </c>
      <c r="I48" s="13">
        <v>81419950</v>
      </c>
      <c r="J48" s="15">
        <v>12427285</v>
      </c>
      <c r="K48" s="11"/>
      <c r="L48" s="13">
        <v>68992665</v>
      </c>
      <c r="M48" s="14">
        <v>0.1535901873379063</v>
      </c>
      <c r="N48" s="14">
        <v>7.2319999999999995E-2</v>
      </c>
      <c r="O48" s="13">
        <v>32484302</v>
      </c>
    </row>
    <row r="49" spans="1:15" x14ac:dyDescent="0.25">
      <c r="A49" s="11" t="s">
        <v>81</v>
      </c>
      <c r="B49" s="13">
        <v>480591593</v>
      </c>
      <c r="C49" s="14">
        <v>0.10879999999999999</v>
      </c>
      <c r="D49" s="14">
        <v>0.10879999999999999</v>
      </c>
      <c r="E49" s="13">
        <v>52288481</v>
      </c>
      <c r="F49" s="14">
        <v>1.2999999999999999E-3</v>
      </c>
      <c r="G49" s="13">
        <v>626700</v>
      </c>
      <c r="H49" s="26">
        <v>0.1101</v>
      </c>
      <c r="I49" s="13">
        <v>52915181</v>
      </c>
      <c r="J49" s="15">
        <v>21741074</v>
      </c>
      <c r="K49" s="11"/>
      <c r="L49" s="13">
        <v>31174107</v>
      </c>
      <c r="M49" s="14">
        <v>6.4866109715739445E-2</v>
      </c>
      <c r="N49" s="14">
        <v>0.10978</v>
      </c>
      <c r="O49" s="13">
        <v>52759531</v>
      </c>
    </row>
    <row r="50" spans="1:15" x14ac:dyDescent="0.25">
      <c r="A50" s="11" t="s">
        <v>82</v>
      </c>
      <c r="B50" s="13">
        <v>84902184</v>
      </c>
      <c r="C50" s="14">
        <v>7.664E-2</v>
      </c>
      <c r="D50" s="14">
        <v>7.664E-2</v>
      </c>
      <c r="E50" s="13">
        <v>6506837</v>
      </c>
      <c r="F50" s="14">
        <v>1.8799999999999999E-3</v>
      </c>
      <c r="G50" s="13">
        <v>159946</v>
      </c>
      <c r="H50" s="26">
        <v>7.8520000000000006E-2</v>
      </c>
      <c r="I50" s="13">
        <v>6666782</v>
      </c>
      <c r="J50" s="15">
        <v>2107254</v>
      </c>
      <c r="K50" s="11"/>
      <c r="L50" s="13">
        <v>4559528</v>
      </c>
      <c r="M50" s="14">
        <v>5.3703306383732129E-2</v>
      </c>
      <c r="N50" s="14">
        <v>4.9090000000000002E-2</v>
      </c>
      <c r="O50" s="13">
        <v>4168117</v>
      </c>
    </row>
    <row r="51" spans="1:15" x14ac:dyDescent="0.25">
      <c r="A51" s="11" t="s">
        <v>83</v>
      </c>
      <c r="B51" s="13">
        <v>565502287</v>
      </c>
      <c r="C51" s="14">
        <v>0.16777</v>
      </c>
      <c r="D51" s="14">
        <v>0.16777</v>
      </c>
      <c r="E51" s="13">
        <v>94875922</v>
      </c>
      <c r="F51" s="14">
        <v>2.7399999999999998E-3</v>
      </c>
      <c r="G51" s="13">
        <v>1547349</v>
      </c>
      <c r="H51" s="26">
        <v>0.17050999999999999</v>
      </c>
      <c r="I51" s="13">
        <v>96423270</v>
      </c>
      <c r="J51" s="15">
        <v>16408934</v>
      </c>
      <c r="K51" s="11"/>
      <c r="L51" s="13">
        <v>80014336</v>
      </c>
      <c r="M51" s="14">
        <v>0.14149250646620284</v>
      </c>
      <c r="N51" s="14">
        <v>0.12169000000000001</v>
      </c>
      <c r="O51" s="13">
        <v>68818475</v>
      </c>
    </row>
    <row r="52" spans="1:15" x14ac:dyDescent="0.25">
      <c r="A52" s="11" t="s">
        <v>84</v>
      </c>
      <c r="B52" s="13">
        <v>6849175339</v>
      </c>
      <c r="C52" s="14">
        <v>7.7960000000000002E-2</v>
      </c>
      <c r="D52" s="14">
        <v>7.8539999999999999E-2</v>
      </c>
      <c r="E52" s="13">
        <v>533965120</v>
      </c>
      <c r="F52" s="14">
        <v>1.5900000000000001E-3</v>
      </c>
      <c r="G52" s="13">
        <v>10868707</v>
      </c>
      <c r="H52" s="26">
        <v>7.9549999999999996E-2</v>
      </c>
      <c r="I52" s="13">
        <v>544833827</v>
      </c>
      <c r="J52" s="15">
        <v>217514770</v>
      </c>
      <c r="K52" s="11"/>
      <c r="L52" s="13">
        <v>327319057</v>
      </c>
      <c r="M52" s="14">
        <v>4.7789557253149477E-2</v>
      </c>
      <c r="N52" s="14">
        <v>6.1359999999999998E-2</v>
      </c>
      <c r="O52" s="13">
        <v>420267138</v>
      </c>
    </row>
    <row r="53" spans="1:15" x14ac:dyDescent="0.25">
      <c r="A53" s="11" t="s">
        <v>85</v>
      </c>
      <c r="B53" s="13">
        <v>448792254</v>
      </c>
      <c r="C53" s="14">
        <v>5.1360000000000003E-2</v>
      </c>
      <c r="D53" s="14">
        <v>5.1360000000000003E-2</v>
      </c>
      <c r="E53" s="13">
        <v>23048092</v>
      </c>
      <c r="F53" s="14">
        <v>8.8999999999999995E-4</v>
      </c>
      <c r="G53" s="13">
        <v>401369</v>
      </c>
      <c r="H53" s="26">
        <v>5.2249999999999998E-2</v>
      </c>
      <c r="I53" s="13">
        <v>23449461</v>
      </c>
      <c r="J53" s="15">
        <v>10836607</v>
      </c>
      <c r="K53" s="11"/>
      <c r="L53" s="13">
        <v>12612854</v>
      </c>
      <c r="M53" s="14">
        <v>2.8103992186995278E-2</v>
      </c>
      <c r="N53" s="14">
        <v>3.7440000000000001E-2</v>
      </c>
      <c r="O53" s="13">
        <v>16803322</v>
      </c>
    </row>
    <row r="54" spans="1:15" x14ac:dyDescent="0.25">
      <c r="A54" s="11" t="s">
        <v>86</v>
      </c>
      <c r="B54" s="13">
        <v>978167816</v>
      </c>
      <c r="C54" s="14">
        <v>0.11734</v>
      </c>
      <c r="D54" s="14">
        <v>0.11734</v>
      </c>
      <c r="E54" s="13">
        <v>114776560</v>
      </c>
      <c r="F54" s="14">
        <v>2.7499999999999998E-3</v>
      </c>
      <c r="G54" s="13">
        <v>2688968</v>
      </c>
      <c r="H54" s="26">
        <v>0.12009</v>
      </c>
      <c r="I54" s="13">
        <v>117465528</v>
      </c>
      <c r="J54" s="15">
        <v>34708920</v>
      </c>
      <c r="K54" s="11"/>
      <c r="L54" s="13">
        <v>82756608</v>
      </c>
      <c r="M54" s="14">
        <v>8.4603691356780433E-2</v>
      </c>
      <c r="N54" s="14">
        <v>9.1240000000000002E-2</v>
      </c>
      <c r="O54" s="13">
        <v>89248416</v>
      </c>
    </row>
    <row r="55" spans="1:15" x14ac:dyDescent="0.25">
      <c r="A55" s="11" t="s">
        <v>87</v>
      </c>
      <c r="B55" s="13">
        <v>196611678</v>
      </c>
      <c r="C55" s="14">
        <v>5.0590000000000003E-2</v>
      </c>
      <c r="D55" s="14">
        <v>5.0590000000000003E-2</v>
      </c>
      <c r="E55" s="13">
        <v>9945774</v>
      </c>
      <c r="F55" s="14">
        <v>3.0599999999999998E-3</v>
      </c>
      <c r="G55" s="13">
        <v>600986</v>
      </c>
      <c r="H55" s="26">
        <v>5.364E-2</v>
      </c>
      <c r="I55" s="13">
        <v>10546759</v>
      </c>
      <c r="J55" s="15">
        <v>2018839</v>
      </c>
      <c r="K55" s="11"/>
      <c r="L55" s="13">
        <v>8527920</v>
      </c>
      <c r="M55" s="14">
        <v>4.3374432723167135E-2</v>
      </c>
      <c r="N55" s="14">
        <v>3.7400000000000003E-2</v>
      </c>
      <c r="O55" s="13">
        <v>7353324</v>
      </c>
    </row>
    <row r="56" spans="1:15" x14ac:dyDescent="0.25">
      <c r="A56" s="11" t="s">
        <v>88</v>
      </c>
      <c r="B56" s="13">
        <v>2707100544</v>
      </c>
      <c r="C56" s="14">
        <v>0.13550000000000001</v>
      </c>
      <c r="D56" s="14">
        <v>0.13550000000000001</v>
      </c>
      <c r="E56" s="13">
        <v>366801341</v>
      </c>
      <c r="F56" s="14">
        <v>2.3400000000000001E-3</v>
      </c>
      <c r="G56" s="13">
        <v>6334193</v>
      </c>
      <c r="H56" s="26">
        <v>0.13783999999999999</v>
      </c>
      <c r="I56" s="13">
        <v>373135535</v>
      </c>
      <c r="J56" s="15">
        <v>98820504</v>
      </c>
      <c r="K56" s="11"/>
      <c r="L56" s="13">
        <v>274315031</v>
      </c>
      <c r="M56" s="14">
        <v>0.10133167443964726</v>
      </c>
      <c r="N56" s="14">
        <v>5.604E-2</v>
      </c>
      <c r="O56" s="13">
        <v>151706483</v>
      </c>
    </row>
    <row r="57" spans="1:15" x14ac:dyDescent="0.25">
      <c r="A57" s="11" t="s">
        <v>89</v>
      </c>
      <c r="B57" s="13">
        <v>1247830909</v>
      </c>
      <c r="C57" s="14">
        <v>0.14584</v>
      </c>
      <c r="D57" s="14">
        <v>0.14584</v>
      </c>
      <c r="E57" s="13">
        <v>181982535</v>
      </c>
      <c r="F57" s="14">
        <v>4.28E-3</v>
      </c>
      <c r="G57" s="13">
        <v>5341344</v>
      </c>
      <c r="H57" s="26">
        <v>0.15012</v>
      </c>
      <c r="I57" s="13">
        <v>187323879</v>
      </c>
      <c r="J57" s="15">
        <v>53249758</v>
      </c>
      <c r="K57" s="11"/>
      <c r="L57" s="13">
        <v>134074121</v>
      </c>
      <c r="M57" s="14">
        <v>0.1074457444778682</v>
      </c>
      <c r="N57" s="14">
        <v>3.6089999999999997E-2</v>
      </c>
      <c r="O57" s="13">
        <v>45030889</v>
      </c>
    </row>
    <row r="58" spans="1:15" x14ac:dyDescent="0.25">
      <c r="A58" s="11" t="s">
        <v>90</v>
      </c>
      <c r="B58" s="13">
        <v>482932285</v>
      </c>
      <c r="C58" s="14">
        <v>4.5440000000000001E-2</v>
      </c>
      <c r="D58" s="14">
        <v>4.5440000000000001E-2</v>
      </c>
      <c r="E58" s="13">
        <v>21946630</v>
      </c>
      <c r="F58" s="14">
        <v>2.6700000000000001E-3</v>
      </c>
      <c r="G58" s="13">
        <v>1288436</v>
      </c>
      <c r="H58" s="26">
        <v>4.811E-2</v>
      </c>
      <c r="I58" s="13">
        <v>23235066</v>
      </c>
      <c r="J58" s="15">
        <v>8434525</v>
      </c>
      <c r="K58" s="11"/>
      <c r="L58" s="13">
        <v>14800541</v>
      </c>
      <c r="M58" s="14">
        <v>3.0647238670324144E-2</v>
      </c>
      <c r="N58" s="14">
        <v>4.7149999999999997E-2</v>
      </c>
      <c r="O58" s="13">
        <v>22772153</v>
      </c>
    </row>
    <row r="59" spans="1:15" x14ac:dyDescent="0.25">
      <c r="A59" s="11" t="s">
        <v>91</v>
      </c>
      <c r="B59" s="13">
        <v>190048416</v>
      </c>
      <c r="C59" s="14">
        <v>9.2789999999999997E-2</v>
      </c>
      <c r="D59" s="14">
        <v>9.2789999999999997E-2</v>
      </c>
      <c r="E59" s="13">
        <v>17634801</v>
      </c>
      <c r="F59" s="14">
        <v>4.13E-3</v>
      </c>
      <c r="G59" s="13">
        <v>784078</v>
      </c>
      <c r="H59" s="26">
        <v>9.6920000000000006E-2</v>
      </c>
      <c r="I59" s="13">
        <v>18418879</v>
      </c>
      <c r="J59" s="15">
        <v>4200074</v>
      </c>
      <c r="K59" s="11"/>
      <c r="L59" s="13">
        <v>14218805</v>
      </c>
      <c r="M59" s="14">
        <v>7.4816750906253282E-2</v>
      </c>
      <c r="N59" s="14">
        <v>9.0279999999999999E-2</v>
      </c>
      <c r="O59" s="13">
        <v>17157875</v>
      </c>
    </row>
    <row r="61" spans="1:15" x14ac:dyDescent="0.25">
      <c r="A61" t="s">
        <v>1</v>
      </c>
    </row>
    <row r="62" spans="1:15" x14ac:dyDescent="0.25">
      <c r="A62" t="s">
        <v>2</v>
      </c>
    </row>
    <row r="63" spans="1:15" x14ac:dyDescent="0.25">
      <c r="A63" t="s">
        <v>3</v>
      </c>
    </row>
    <row r="65" spans="1:1" x14ac:dyDescent="0.25">
      <c r="A65" t="s">
        <v>4</v>
      </c>
    </row>
    <row r="66" spans="1:1" x14ac:dyDescent="0.25">
      <c r="A66" t="s">
        <v>94</v>
      </c>
    </row>
    <row r="67" spans="1:1" x14ac:dyDescent="0.25">
      <c r="A67" t="s">
        <v>5</v>
      </c>
    </row>
    <row r="68" spans="1:1" x14ac:dyDescent="0.25">
      <c r="A68" s="10" t="s">
        <v>95</v>
      </c>
    </row>
    <row r="69" spans="1:1" x14ac:dyDescent="0.25">
      <c r="A69" t="s">
        <v>6</v>
      </c>
    </row>
  </sheetData>
  <hyperlinks>
    <hyperlink ref="F1" location="'Data Warning'!A1" display="Data waring"/>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pane xSplit="1" ySplit="7" topLeftCell="B8" activePane="bottomRight" state="frozen"/>
      <selection pane="topRight" activeCell="B1" sqref="B1"/>
      <selection pane="bottomLeft" activeCell="A10" sqref="A10"/>
      <selection pane="bottomRight" activeCell="N13" sqref="N13"/>
    </sheetView>
  </sheetViews>
  <sheetFormatPr defaultRowHeight="15" x14ac:dyDescent="0.25"/>
  <cols>
    <col min="1" max="1" width="4.5703125" customWidth="1"/>
    <col min="2" max="2" width="15.5703125" bestFit="1" customWidth="1"/>
    <col min="3" max="3" width="8.140625" style="1" bestFit="1" customWidth="1"/>
    <col min="4" max="4" width="14.5703125" bestFit="1" customWidth="1"/>
    <col min="5" max="5" width="14" style="1" customWidth="1"/>
    <col min="6" max="6" width="15.28515625" bestFit="1" customWidth="1"/>
    <col min="7" max="7" width="8.140625" style="1" bestFit="1" customWidth="1"/>
    <col min="8" max="9" width="6.85546875" style="1" bestFit="1" customWidth="1"/>
    <col min="10" max="10" width="10.85546875" style="1" bestFit="1" customWidth="1"/>
    <col min="11" max="11" width="11.42578125" style="1" bestFit="1" customWidth="1"/>
  </cols>
  <sheetData>
    <row r="1" spans="1:11" x14ac:dyDescent="0.25">
      <c r="A1" t="s">
        <v>97</v>
      </c>
      <c r="E1" s="33" t="s">
        <v>152</v>
      </c>
      <c r="F1" s="19"/>
    </row>
    <row r="2" spans="1:11" x14ac:dyDescent="0.25">
      <c r="A2" t="s">
        <v>98</v>
      </c>
    </row>
    <row r="3" spans="1:11" x14ac:dyDescent="0.25">
      <c r="A3" s="4"/>
      <c r="B3" s="4"/>
      <c r="C3" s="5"/>
      <c r="D3" s="4"/>
      <c r="E3" s="5"/>
      <c r="F3" s="4"/>
      <c r="G3" s="5"/>
      <c r="H3" s="5"/>
      <c r="I3" s="5"/>
      <c r="J3" s="5"/>
      <c r="K3" s="5"/>
    </row>
    <row r="4" spans="1:11" x14ac:dyDescent="0.25">
      <c r="A4" s="6"/>
      <c r="B4" s="6"/>
      <c r="C4" s="7"/>
      <c r="D4" s="6" t="s">
        <v>9</v>
      </c>
      <c r="E4" s="7" t="s">
        <v>9</v>
      </c>
      <c r="F4" s="6" t="s">
        <v>9</v>
      </c>
      <c r="G4" s="23"/>
      <c r="H4" s="7"/>
      <c r="I4" s="7"/>
      <c r="J4" s="7"/>
      <c r="K4" s="7"/>
    </row>
    <row r="5" spans="1:11" x14ac:dyDescent="0.25">
      <c r="A5" s="6"/>
      <c r="B5" s="6"/>
      <c r="C5" s="7" t="s">
        <v>9</v>
      </c>
      <c r="D5" s="21" t="s">
        <v>11</v>
      </c>
      <c r="E5" s="7" t="s">
        <v>11</v>
      </c>
      <c r="F5" s="6" t="s">
        <v>11</v>
      </c>
      <c r="G5" s="7" t="s">
        <v>10</v>
      </c>
      <c r="H5" s="7"/>
      <c r="I5" s="7"/>
      <c r="J5" s="7" t="s">
        <v>110</v>
      </c>
      <c r="K5" s="7"/>
    </row>
    <row r="6" spans="1:11" x14ac:dyDescent="0.25">
      <c r="A6" s="6"/>
      <c r="B6" s="6" t="s">
        <v>111</v>
      </c>
      <c r="C6" s="7" t="s">
        <v>11</v>
      </c>
      <c r="D6" s="21" t="s">
        <v>14</v>
      </c>
      <c r="E6" s="7" t="s">
        <v>157</v>
      </c>
      <c r="F6" s="7" t="s">
        <v>157</v>
      </c>
      <c r="G6" s="7" t="s">
        <v>11</v>
      </c>
      <c r="H6" s="7" t="s">
        <v>112</v>
      </c>
      <c r="I6" s="7" t="s">
        <v>113</v>
      </c>
      <c r="J6" s="25" t="s">
        <v>114</v>
      </c>
      <c r="K6" s="7" t="s">
        <v>23</v>
      </c>
    </row>
    <row r="7" spans="1:11" x14ac:dyDescent="0.25">
      <c r="A7" s="8" t="s">
        <v>24</v>
      </c>
      <c r="B7" s="8" t="s">
        <v>115</v>
      </c>
      <c r="C7" s="9" t="s">
        <v>14</v>
      </c>
      <c r="D7" s="22" t="s">
        <v>116</v>
      </c>
      <c r="E7" s="7" t="s">
        <v>148</v>
      </c>
      <c r="F7" s="6" t="s">
        <v>109</v>
      </c>
      <c r="G7" s="9" t="s">
        <v>14</v>
      </c>
      <c r="H7" s="9" t="s">
        <v>117</v>
      </c>
      <c r="I7" s="9" t="s">
        <v>38</v>
      </c>
      <c r="J7" s="9" t="s">
        <v>38</v>
      </c>
      <c r="K7" s="7" t="s">
        <v>38</v>
      </c>
    </row>
    <row r="8" spans="1:11" x14ac:dyDescent="0.25">
      <c r="A8" s="11" t="s">
        <v>39</v>
      </c>
      <c r="B8" s="13">
        <v>317549728</v>
      </c>
      <c r="C8" s="14">
        <v>8.6529999999999996E-2</v>
      </c>
      <c r="D8" s="13">
        <v>27477622</v>
      </c>
      <c r="E8" s="24">
        <v>8.6529999999999996E-2</v>
      </c>
      <c r="F8" s="13">
        <v>27477622</v>
      </c>
      <c r="G8" s="14">
        <v>6.1399999999999996E-3</v>
      </c>
      <c r="H8" s="14">
        <v>2.0330000000000001E-2</v>
      </c>
      <c r="I8" s="14">
        <v>1.529E-2</v>
      </c>
      <c r="J8" s="14">
        <v>6.1000000000000004E-3</v>
      </c>
      <c r="K8" s="14">
        <v>4.1669999999999999E-2</v>
      </c>
    </row>
    <row r="9" spans="1:11" x14ac:dyDescent="0.25">
      <c r="A9" s="11" t="s">
        <v>40</v>
      </c>
      <c r="B9" s="13">
        <v>487340960</v>
      </c>
      <c r="C9" s="14">
        <v>8.8929999999999995E-2</v>
      </c>
      <c r="D9" s="13">
        <v>43341470</v>
      </c>
      <c r="E9" s="14">
        <v>8.8929999999999995E-2</v>
      </c>
      <c r="F9" s="13">
        <v>43341470</v>
      </c>
      <c r="G9" s="14">
        <v>6.8000000000000005E-4</v>
      </c>
      <c r="H9" s="14">
        <v>3.5479999999999998E-2</v>
      </c>
      <c r="I9" s="14">
        <v>3.1829999999999997E-2</v>
      </c>
      <c r="J9" s="14">
        <v>1.0330000000000001E-2</v>
      </c>
      <c r="K9" s="14">
        <v>3.354E-2</v>
      </c>
    </row>
    <row r="10" spans="1:11" x14ac:dyDescent="0.25">
      <c r="A10" s="11" t="s">
        <v>41</v>
      </c>
      <c r="B10" s="13">
        <v>361360222</v>
      </c>
      <c r="C10" s="14">
        <v>8.6870000000000003E-2</v>
      </c>
      <c r="D10" s="13">
        <v>31391884</v>
      </c>
      <c r="E10" s="14">
        <v>0.12795000000000001</v>
      </c>
      <c r="F10" s="13">
        <v>46236192</v>
      </c>
      <c r="G10" s="14">
        <v>4.7299999999999998E-3</v>
      </c>
      <c r="H10" s="14">
        <v>5.4449999999999998E-2</v>
      </c>
      <c r="I10" s="14">
        <v>5.6419999999999998E-2</v>
      </c>
      <c r="J10" s="14">
        <v>1.155E-2</v>
      </c>
      <c r="K10" s="14">
        <v>0</v>
      </c>
    </row>
    <row r="11" spans="1:11" x14ac:dyDescent="0.25">
      <c r="A11" s="11" t="s">
        <v>42</v>
      </c>
      <c r="B11" s="13">
        <v>669702327</v>
      </c>
      <c r="C11" s="14">
        <v>0.11958000000000001</v>
      </c>
      <c r="D11" s="13">
        <v>80082709</v>
      </c>
      <c r="E11" s="14">
        <v>0.12137000000000001</v>
      </c>
      <c r="F11" s="13">
        <v>81279219</v>
      </c>
      <c r="G11" s="14">
        <v>5.6999999999999998E-4</v>
      </c>
      <c r="H11" s="14">
        <v>3.6679999999999997E-2</v>
      </c>
      <c r="I11" s="14">
        <v>6.1019999999999998E-2</v>
      </c>
      <c r="J11" s="14">
        <v>3.1780000000000003E-2</v>
      </c>
      <c r="K11" s="14">
        <v>2.7210000000000002E-2</v>
      </c>
    </row>
    <row r="12" spans="1:11" x14ac:dyDescent="0.25">
      <c r="A12" s="11" t="s">
        <v>43</v>
      </c>
      <c r="B12" s="13">
        <v>15602388619</v>
      </c>
      <c r="C12" s="14">
        <v>7.7929999999999999E-2</v>
      </c>
      <c r="D12" s="13">
        <v>1215898741</v>
      </c>
      <c r="E12" s="14">
        <v>7.7929999999999999E-2</v>
      </c>
      <c r="F12" s="13">
        <v>1215898741</v>
      </c>
      <c r="G12" s="14">
        <v>2.2599999999999999E-3</v>
      </c>
      <c r="H12" s="14">
        <v>4.3880000000000002E-2</v>
      </c>
      <c r="I12" s="14">
        <v>5.6559999999999999E-2</v>
      </c>
      <c r="J12" s="14">
        <v>1.525E-2</v>
      </c>
      <c r="K12" s="14">
        <v>6.4999999999999997E-4</v>
      </c>
    </row>
    <row r="13" spans="1:11" x14ac:dyDescent="0.25">
      <c r="A13" s="11" t="s">
        <v>44</v>
      </c>
      <c r="B13" s="13">
        <v>1264194686</v>
      </c>
      <c r="C13" s="14">
        <v>0.11787</v>
      </c>
      <c r="D13" s="13">
        <v>149012049</v>
      </c>
      <c r="E13" s="14">
        <v>0.49773000000000001</v>
      </c>
      <c r="F13" s="13">
        <v>629228294</v>
      </c>
      <c r="G13" s="14">
        <v>6.2599999999999999E-3</v>
      </c>
      <c r="H13" s="14">
        <v>3.1609999999999999E-2</v>
      </c>
      <c r="I13" s="14">
        <v>1.175E-2</v>
      </c>
      <c r="J13" s="14">
        <v>1.355E-2</v>
      </c>
      <c r="K13" s="14">
        <v>4.6980000000000001E-2</v>
      </c>
    </row>
    <row r="14" spans="1:11" x14ac:dyDescent="0.25">
      <c r="A14" s="11" t="s">
        <v>45</v>
      </c>
      <c r="B14" s="13">
        <v>1880007790</v>
      </c>
      <c r="C14" s="14">
        <v>0.16386999999999999</v>
      </c>
      <c r="D14" s="13">
        <v>308069603</v>
      </c>
      <c r="E14" s="14">
        <v>0.21415000000000001</v>
      </c>
      <c r="F14" s="13">
        <v>402594855</v>
      </c>
      <c r="G14" s="14">
        <v>2.4499999999999999E-3</v>
      </c>
      <c r="H14" s="14">
        <v>1.3860000000000001E-2</v>
      </c>
      <c r="I14" s="14">
        <v>1.3350000000000001E-2</v>
      </c>
      <c r="J14" s="14">
        <v>1.444E-2</v>
      </c>
      <c r="K14" s="14">
        <v>0.13063</v>
      </c>
    </row>
    <row r="15" spans="1:11" x14ac:dyDescent="0.25">
      <c r="A15" s="11" t="s">
        <v>46</v>
      </c>
      <c r="B15" s="13">
        <v>385185450</v>
      </c>
      <c r="C15" s="14">
        <v>0.10796</v>
      </c>
      <c r="D15" s="13">
        <v>41585574</v>
      </c>
      <c r="E15" s="14">
        <v>0.21190000000000001</v>
      </c>
      <c r="F15" s="13">
        <v>81619539</v>
      </c>
      <c r="G15" s="14">
        <v>8.9700000000000005E-3</v>
      </c>
      <c r="H15" s="14">
        <v>6.0359999999999997E-2</v>
      </c>
      <c r="I15" s="14">
        <v>2.4060000000000002E-2</v>
      </c>
      <c r="J15" s="14">
        <v>2.3480000000000001E-2</v>
      </c>
      <c r="K15" s="14">
        <v>1.3270000000000001E-2</v>
      </c>
    </row>
    <row r="16" spans="1:11" x14ac:dyDescent="0.25">
      <c r="A16" s="11" t="s">
        <v>47</v>
      </c>
      <c r="B16" s="13">
        <v>201242975</v>
      </c>
      <c r="C16" s="14">
        <v>6.3500000000000001E-2</v>
      </c>
      <c r="D16" s="13">
        <v>12778973</v>
      </c>
      <c r="E16" s="14">
        <v>9.0770000000000003E-2</v>
      </c>
      <c r="F16" s="13">
        <v>18267821</v>
      </c>
      <c r="G16" s="14">
        <v>4.3600000000000002E-3</v>
      </c>
      <c r="H16" s="14">
        <v>2.019E-2</v>
      </c>
      <c r="I16" s="14">
        <v>1.256E-2</v>
      </c>
      <c r="J16" s="14">
        <v>1.485E-2</v>
      </c>
      <c r="K16" s="14">
        <v>1.2189999999999999E-2</v>
      </c>
    </row>
    <row r="17" spans="1:11" x14ac:dyDescent="0.25">
      <c r="A17" s="11" t="s">
        <v>48</v>
      </c>
      <c r="B17" s="13">
        <v>1058472313</v>
      </c>
      <c r="C17" s="14">
        <v>0.10715</v>
      </c>
      <c r="D17" s="13">
        <v>113412523</v>
      </c>
      <c r="E17" s="14">
        <v>0.10715</v>
      </c>
      <c r="F17" s="13">
        <v>113412523</v>
      </c>
      <c r="G17" s="14">
        <v>1.24E-3</v>
      </c>
      <c r="H17" s="14">
        <v>3.3910000000000003E-2</v>
      </c>
      <c r="I17" s="14">
        <v>2.3380000000000001E-2</v>
      </c>
      <c r="J17" s="14">
        <v>5.8630000000000002E-2</v>
      </c>
      <c r="K17" s="14">
        <v>1.1339999999999999E-2</v>
      </c>
    </row>
    <row r="18" spans="1:11" x14ac:dyDescent="0.25">
      <c r="A18" s="11" t="s">
        <v>50</v>
      </c>
      <c r="B18" s="13">
        <v>960684884</v>
      </c>
      <c r="C18" s="14">
        <v>3.8960000000000002E-2</v>
      </c>
      <c r="D18" s="13">
        <v>37431428</v>
      </c>
      <c r="E18" s="14">
        <v>3.8960000000000002E-2</v>
      </c>
      <c r="F18" s="13">
        <v>37431428</v>
      </c>
      <c r="G18" s="14">
        <v>2.2000000000000001E-4</v>
      </c>
      <c r="H18" s="14">
        <v>9.7800000000000005E-3</v>
      </c>
      <c r="I18" s="14">
        <v>8.0000000000000002E-3</v>
      </c>
      <c r="J18" s="14">
        <v>1.4999999999999999E-2</v>
      </c>
      <c r="K18" s="14">
        <v>1.179E-2</v>
      </c>
    </row>
    <row r="19" spans="1:11" x14ac:dyDescent="0.25">
      <c r="A19" s="11" t="s">
        <v>51</v>
      </c>
      <c r="B19" s="13">
        <v>495586173</v>
      </c>
      <c r="C19" s="14">
        <v>3.1600000000000003E-2</v>
      </c>
      <c r="D19" s="13">
        <v>15659692</v>
      </c>
      <c r="E19" s="14">
        <v>3.1600000000000003E-2</v>
      </c>
      <c r="F19" s="13">
        <v>15659692</v>
      </c>
      <c r="G19" s="14">
        <v>4.4900000000000001E-3</v>
      </c>
      <c r="H19" s="14">
        <v>1.512E-2</v>
      </c>
      <c r="I19" s="14">
        <v>1.093E-2</v>
      </c>
      <c r="J19" s="14">
        <v>6.2599999999999999E-3</v>
      </c>
      <c r="K19" s="14">
        <v>4.1799999999999997E-3</v>
      </c>
    </row>
    <row r="20" spans="1:11" x14ac:dyDescent="0.25">
      <c r="A20" s="11" t="s">
        <v>52</v>
      </c>
      <c r="B20" s="13">
        <v>1184516073</v>
      </c>
      <c r="C20" s="14">
        <v>9.0789999999999996E-2</v>
      </c>
      <c r="D20" s="13">
        <v>107547270</v>
      </c>
      <c r="E20" s="14">
        <v>0.19577</v>
      </c>
      <c r="F20" s="13">
        <v>231888647</v>
      </c>
      <c r="G20" s="14">
        <v>4.4000000000000003E-3</v>
      </c>
      <c r="H20" s="14">
        <v>3.8350000000000002E-2</v>
      </c>
      <c r="I20" s="14">
        <v>1.189E-2</v>
      </c>
      <c r="J20" s="14">
        <v>1.4749999999999999E-2</v>
      </c>
      <c r="K20" s="14">
        <v>1.336E-2</v>
      </c>
    </row>
    <row r="21" spans="1:11" x14ac:dyDescent="0.25">
      <c r="A21" s="11" t="s">
        <v>53</v>
      </c>
      <c r="B21" s="13">
        <v>281002583</v>
      </c>
      <c r="C21" s="14">
        <v>0.12236</v>
      </c>
      <c r="D21" s="13">
        <v>34382359</v>
      </c>
      <c r="E21" s="14">
        <v>0.12236</v>
      </c>
      <c r="F21" s="13">
        <v>34382359</v>
      </c>
      <c r="G21" s="14">
        <v>5.2700000000000004E-3</v>
      </c>
      <c r="H21" s="14">
        <v>3.0429999999999999E-2</v>
      </c>
      <c r="I21" s="14">
        <v>3.6240000000000001E-2</v>
      </c>
      <c r="J21" s="14">
        <v>9.2099999999999994E-3</v>
      </c>
      <c r="K21" s="14">
        <v>7.4950000000000003E-2</v>
      </c>
    </row>
    <row r="22" spans="1:11" x14ac:dyDescent="0.25">
      <c r="A22" s="11" t="s">
        <v>54</v>
      </c>
      <c r="B22" s="13">
        <v>5085446810</v>
      </c>
      <c r="C22" s="14">
        <v>0.10521999999999999</v>
      </c>
      <c r="D22" s="13">
        <v>535109181</v>
      </c>
      <c r="E22" s="14">
        <v>0.10521999999999999</v>
      </c>
      <c r="F22" s="13">
        <v>535109181</v>
      </c>
      <c r="G22" s="14">
        <v>7.4799999999999997E-3</v>
      </c>
      <c r="H22" s="14">
        <v>5.2299999999999999E-2</v>
      </c>
      <c r="I22" s="14">
        <v>2.069E-2</v>
      </c>
      <c r="J22" s="14">
        <v>1.308E-2</v>
      </c>
      <c r="K22" s="14">
        <v>2.1579999999999998E-2</v>
      </c>
    </row>
    <row r="23" spans="1:11" x14ac:dyDescent="0.25">
      <c r="A23" s="11" t="s">
        <v>55</v>
      </c>
      <c r="B23" s="13">
        <v>764900936</v>
      </c>
      <c r="C23" s="14">
        <v>8.6679999999999993E-2</v>
      </c>
      <c r="D23" s="13">
        <v>66302076</v>
      </c>
      <c r="E23" s="14">
        <v>0.37315999999999999</v>
      </c>
      <c r="F23" s="13">
        <v>285433730</v>
      </c>
      <c r="G23" s="14">
        <v>2.0999999999999999E-3</v>
      </c>
      <c r="H23" s="14">
        <v>4.1509999999999998E-2</v>
      </c>
      <c r="I23" s="14">
        <v>1.3180000000000001E-2</v>
      </c>
      <c r="J23" s="14">
        <v>2.7779999999999999E-2</v>
      </c>
      <c r="K23" s="14">
        <v>6.1700000000000001E-3</v>
      </c>
    </row>
    <row r="24" spans="1:11" x14ac:dyDescent="0.25">
      <c r="A24" s="11" t="s">
        <v>56</v>
      </c>
      <c r="B24" s="13">
        <v>493835316</v>
      </c>
      <c r="C24" s="14">
        <v>0.18784000000000001</v>
      </c>
      <c r="D24" s="13">
        <v>92761313</v>
      </c>
      <c r="E24" s="14">
        <v>0.18784000000000001</v>
      </c>
      <c r="F24" s="13">
        <v>92761313</v>
      </c>
      <c r="G24" s="14">
        <v>2.5899999999999999E-3</v>
      </c>
      <c r="H24" s="14">
        <v>3.4669999999999999E-2</v>
      </c>
      <c r="I24" s="14">
        <v>1.839E-2</v>
      </c>
      <c r="J24" s="14">
        <v>5.9100000000000003E-3</v>
      </c>
      <c r="K24" s="14">
        <v>0.13492999999999999</v>
      </c>
    </row>
    <row r="25" spans="1:11" x14ac:dyDescent="0.25">
      <c r="A25" s="11" t="s">
        <v>57</v>
      </c>
      <c r="B25" s="13">
        <v>870766230</v>
      </c>
      <c r="C25" s="14">
        <v>0.17227999999999999</v>
      </c>
      <c r="D25" s="13">
        <v>150019164</v>
      </c>
      <c r="E25" s="14">
        <v>0.17227999999999999</v>
      </c>
      <c r="F25" s="13">
        <v>150019164</v>
      </c>
      <c r="G25" s="14">
        <v>2.0100000000000001E-3</v>
      </c>
      <c r="H25" s="14">
        <v>2.4070000000000001E-2</v>
      </c>
      <c r="I25" s="14">
        <v>3.1489999999999997E-2</v>
      </c>
      <c r="J25" s="14">
        <v>0.12766</v>
      </c>
      <c r="K25" s="14">
        <v>2.367E-2</v>
      </c>
    </row>
    <row r="26" spans="1:11" x14ac:dyDescent="0.25">
      <c r="A26" s="11" t="s">
        <v>58</v>
      </c>
      <c r="B26" s="13">
        <v>488157175</v>
      </c>
      <c r="C26" s="14">
        <v>0.10469000000000001</v>
      </c>
      <c r="D26" s="13">
        <v>51102760</v>
      </c>
      <c r="E26" s="14">
        <v>0.11247</v>
      </c>
      <c r="F26" s="13">
        <v>54904866</v>
      </c>
      <c r="G26" s="14">
        <v>2.32E-3</v>
      </c>
      <c r="H26" s="14">
        <v>6.0100000000000001E-2</v>
      </c>
      <c r="I26" s="14">
        <v>4.6269999999999999E-2</v>
      </c>
      <c r="J26" s="14">
        <v>4.6609999999999999E-2</v>
      </c>
      <c r="K26" s="14">
        <v>0</v>
      </c>
    </row>
    <row r="27" spans="1:11" x14ac:dyDescent="0.25">
      <c r="A27" s="11" t="s">
        <v>59</v>
      </c>
      <c r="B27" s="13">
        <v>4303487400</v>
      </c>
      <c r="C27" s="14">
        <v>0.20779</v>
      </c>
      <c r="D27" s="13">
        <v>894231739</v>
      </c>
      <c r="E27" s="14">
        <v>0.20779</v>
      </c>
      <c r="F27" s="13">
        <v>894231739</v>
      </c>
      <c r="G27" s="14">
        <v>6.6400000000000001E-3</v>
      </c>
      <c r="H27" s="14">
        <v>3.4729999999999997E-2</v>
      </c>
      <c r="I27" s="14">
        <v>4.4170000000000001E-2</v>
      </c>
      <c r="J27" s="14">
        <v>2.3109999999999999E-2</v>
      </c>
      <c r="K27" s="14">
        <v>0.15631</v>
      </c>
    </row>
    <row r="28" spans="1:11" x14ac:dyDescent="0.25">
      <c r="A28" s="11" t="s">
        <v>60</v>
      </c>
      <c r="B28" s="13">
        <v>1450985099</v>
      </c>
      <c r="C28" s="14">
        <v>0.20238</v>
      </c>
      <c r="D28" s="13">
        <v>293643746</v>
      </c>
      <c r="E28" s="14">
        <v>0.20924999999999999</v>
      </c>
      <c r="F28" s="13">
        <v>303613724</v>
      </c>
      <c r="G28" s="14">
        <v>1.0399999999999999E-3</v>
      </c>
      <c r="H28" s="14">
        <v>4.5370000000000001E-2</v>
      </c>
      <c r="I28" s="14">
        <v>2.3789999999999999E-2</v>
      </c>
      <c r="J28" s="14">
        <v>1.414E-2</v>
      </c>
      <c r="K28" s="14">
        <v>0.12778999999999999</v>
      </c>
    </row>
    <row r="29" spans="1:11" x14ac:dyDescent="0.25">
      <c r="A29" s="11" t="s">
        <v>61</v>
      </c>
      <c r="B29" s="13">
        <v>256892654</v>
      </c>
      <c r="C29" s="14">
        <v>0.08</v>
      </c>
      <c r="D29" s="13">
        <v>20552473</v>
      </c>
      <c r="E29" s="14">
        <v>0.12594</v>
      </c>
      <c r="F29" s="13">
        <v>32352545</v>
      </c>
      <c r="G29" s="14">
        <v>2.7000000000000001E-3</v>
      </c>
      <c r="H29" s="14">
        <v>2.171E-2</v>
      </c>
      <c r="I29" s="14">
        <v>1.4500000000000001E-2</v>
      </c>
      <c r="J29" s="14">
        <v>5.5599999999999998E-3</v>
      </c>
      <c r="K29" s="14">
        <v>4.0349999999999997E-2</v>
      </c>
    </row>
    <row r="30" spans="1:11" x14ac:dyDescent="0.25">
      <c r="A30" s="11" t="s">
        <v>62</v>
      </c>
      <c r="B30" s="13">
        <v>2047331871</v>
      </c>
      <c r="C30" s="14">
        <v>0.41006999999999999</v>
      </c>
      <c r="D30" s="13">
        <v>839544098</v>
      </c>
      <c r="E30" s="14">
        <v>0.41006999999999999</v>
      </c>
      <c r="F30" s="13">
        <v>839544098</v>
      </c>
      <c r="G30" s="14">
        <v>2.5999999999999999E-3</v>
      </c>
      <c r="H30" s="14">
        <v>3.6769999999999997E-2</v>
      </c>
      <c r="I30" s="14">
        <v>2.7529999999999999E-2</v>
      </c>
      <c r="J30" s="14">
        <v>1.8149999999999999E-2</v>
      </c>
      <c r="K30" s="14">
        <v>0.35360000000000003</v>
      </c>
    </row>
    <row r="31" spans="1:11" x14ac:dyDescent="0.25">
      <c r="A31" s="11" t="s">
        <v>63</v>
      </c>
      <c r="B31" s="13">
        <v>2372721134</v>
      </c>
      <c r="C31" s="14">
        <v>7.3440000000000005E-2</v>
      </c>
      <c r="D31" s="13">
        <v>174245907</v>
      </c>
      <c r="E31" s="14">
        <v>9.3979999999999994E-2</v>
      </c>
      <c r="F31" s="13">
        <v>222985285</v>
      </c>
      <c r="G31" s="14">
        <v>2.0899999999999998E-3</v>
      </c>
      <c r="H31" s="14">
        <v>3.4439999999999998E-2</v>
      </c>
      <c r="I31" s="14">
        <v>1.719E-2</v>
      </c>
      <c r="J31" s="14">
        <v>3.3500000000000001E-3</v>
      </c>
      <c r="K31" s="14">
        <v>3.62E-3</v>
      </c>
    </row>
    <row r="32" spans="1:11" x14ac:dyDescent="0.25">
      <c r="A32" s="11" t="s">
        <v>64</v>
      </c>
      <c r="B32" s="13">
        <v>753728352</v>
      </c>
      <c r="C32" s="14">
        <v>7.177E-2</v>
      </c>
      <c r="D32" s="13">
        <v>54091754</v>
      </c>
      <c r="E32" s="14">
        <v>0.24972</v>
      </c>
      <c r="F32" s="13">
        <v>188221582</v>
      </c>
      <c r="G32" s="14">
        <v>1.4300000000000001E-3</v>
      </c>
      <c r="H32" s="14">
        <v>2.7550000000000002E-2</v>
      </c>
      <c r="I32" s="14">
        <v>2.9219999999999999E-2</v>
      </c>
      <c r="J32" s="14">
        <v>7.7400000000000004E-3</v>
      </c>
      <c r="K32" s="14">
        <v>1.303E-2</v>
      </c>
    </row>
    <row r="33" spans="1:11" x14ac:dyDescent="0.25">
      <c r="A33" s="11" t="s">
        <v>65</v>
      </c>
      <c r="B33" s="13">
        <v>215438474</v>
      </c>
      <c r="C33" s="14">
        <v>9.2420000000000002E-2</v>
      </c>
      <c r="D33" s="13">
        <v>19910357</v>
      </c>
      <c r="E33" s="14">
        <v>9.2420000000000002E-2</v>
      </c>
      <c r="F33" s="13">
        <v>19910357</v>
      </c>
      <c r="G33" s="14">
        <v>9.7999999999999997E-4</v>
      </c>
      <c r="H33" s="14">
        <v>4.3110000000000002E-2</v>
      </c>
      <c r="I33" s="14">
        <v>4.6039999999999998E-2</v>
      </c>
      <c r="J33" s="14">
        <v>1.669E-2</v>
      </c>
      <c r="K33" s="14">
        <v>2.1309999999999999E-2</v>
      </c>
    </row>
    <row r="34" spans="1:11" x14ac:dyDescent="0.25">
      <c r="A34" s="11" t="s">
        <v>66</v>
      </c>
      <c r="B34" s="13">
        <v>318427336</v>
      </c>
      <c r="C34" s="14">
        <v>8.5379999999999998E-2</v>
      </c>
      <c r="D34" s="13">
        <v>27188882</v>
      </c>
      <c r="E34" s="14">
        <v>8.5379999999999998E-2</v>
      </c>
      <c r="F34" s="13">
        <v>27188882</v>
      </c>
      <c r="G34" s="14">
        <v>3.2100000000000002E-3</v>
      </c>
      <c r="H34" s="14">
        <v>2.4379999999999999E-2</v>
      </c>
      <c r="I34" s="14">
        <v>1.9810000000000001E-2</v>
      </c>
      <c r="J34" s="14">
        <v>6.7000000000000002E-3</v>
      </c>
      <c r="K34" s="14">
        <v>4.752E-2</v>
      </c>
    </row>
    <row r="35" spans="1:11" x14ac:dyDescent="0.25">
      <c r="A35" s="11" t="s">
        <v>67</v>
      </c>
      <c r="B35" s="13">
        <v>501988427</v>
      </c>
      <c r="C35" s="14">
        <v>0.21834999999999999</v>
      </c>
      <c r="D35" s="13">
        <v>109608245</v>
      </c>
      <c r="E35" s="14">
        <v>0.21834999999999999</v>
      </c>
      <c r="F35" s="13">
        <v>109608245</v>
      </c>
      <c r="G35" s="14">
        <v>3.8999999999999998E-3</v>
      </c>
      <c r="H35" s="14">
        <v>4.9590000000000002E-2</v>
      </c>
      <c r="I35" s="14">
        <v>3.3119999999999997E-2</v>
      </c>
      <c r="J35" s="14">
        <v>6.9100000000000003E-3</v>
      </c>
      <c r="K35" s="14">
        <v>0.15609999999999999</v>
      </c>
    </row>
    <row r="36" spans="1:11" x14ac:dyDescent="0.25">
      <c r="A36" s="11" t="s">
        <v>68</v>
      </c>
      <c r="B36" s="13">
        <v>319319530</v>
      </c>
      <c r="C36" s="14">
        <v>0.1106</v>
      </c>
      <c r="D36" s="13">
        <v>35316999</v>
      </c>
      <c r="E36" s="14">
        <v>0.1106</v>
      </c>
      <c r="F36" s="13">
        <v>35316999</v>
      </c>
      <c r="G36" s="14">
        <v>1.3699999999999999E-3</v>
      </c>
      <c r="H36" s="14">
        <v>2.4549999999999999E-2</v>
      </c>
      <c r="I36" s="14">
        <v>3.63E-3</v>
      </c>
      <c r="J36" s="14">
        <v>1.035E-2</v>
      </c>
      <c r="K36" s="14">
        <v>6.0909999999999999E-2</v>
      </c>
    </row>
    <row r="37" spans="1:11" x14ac:dyDescent="0.25">
      <c r="A37" s="11" t="s">
        <v>69</v>
      </c>
      <c r="B37" s="13">
        <v>208358136</v>
      </c>
      <c r="C37" s="14">
        <v>0.12911</v>
      </c>
      <c r="D37" s="13">
        <v>26902056</v>
      </c>
      <c r="E37" s="14">
        <v>0.21304000000000001</v>
      </c>
      <c r="F37" s="13">
        <v>44387689</v>
      </c>
      <c r="G37" s="14">
        <v>1.8500000000000001E-3</v>
      </c>
      <c r="H37" s="14">
        <v>2.0879999999999999E-2</v>
      </c>
      <c r="I37" s="14">
        <v>8.4499999999999992E-3</v>
      </c>
      <c r="J37" s="14">
        <v>1.524E-2</v>
      </c>
      <c r="K37" s="14">
        <v>7.7700000000000005E-2</v>
      </c>
    </row>
    <row r="38" spans="1:11" x14ac:dyDescent="0.25">
      <c r="A38" s="11" t="s">
        <v>70</v>
      </c>
      <c r="B38" s="13">
        <v>133224676</v>
      </c>
      <c r="C38" s="14">
        <v>9.8710000000000006E-2</v>
      </c>
      <c r="D38" s="13">
        <v>13150636</v>
      </c>
      <c r="E38" s="14">
        <v>9.8710000000000006E-2</v>
      </c>
      <c r="F38" s="13">
        <v>13150636</v>
      </c>
      <c r="G38" s="14">
        <v>4.3600000000000002E-3</v>
      </c>
      <c r="H38" s="14">
        <v>1.447E-2</v>
      </c>
      <c r="I38" s="14">
        <v>3.4380000000000001E-2</v>
      </c>
      <c r="J38" s="14">
        <v>2.5999999999999999E-2</v>
      </c>
      <c r="K38" s="14">
        <v>4.5069999999999999E-2</v>
      </c>
    </row>
    <row r="39" spans="1:11" x14ac:dyDescent="0.25">
      <c r="A39" s="11" t="s">
        <v>71</v>
      </c>
      <c r="B39" s="13">
        <v>5760094233</v>
      </c>
      <c r="C39" s="14">
        <v>0.11622</v>
      </c>
      <c r="D39" s="13">
        <v>669438079</v>
      </c>
      <c r="E39" s="14">
        <v>0.39001000000000002</v>
      </c>
      <c r="F39" s="13">
        <v>2246489285</v>
      </c>
      <c r="G39" s="14">
        <v>1.4370000000000001E-2</v>
      </c>
      <c r="H39" s="14">
        <v>3.2099999999999997E-2</v>
      </c>
      <c r="I39" s="14">
        <v>1.167E-2</v>
      </c>
      <c r="J39" s="14">
        <v>8.8299999999999993E-3</v>
      </c>
      <c r="K39" s="14">
        <v>3.7310000000000003E-2</v>
      </c>
    </row>
    <row r="40" spans="1:11" x14ac:dyDescent="0.25">
      <c r="A40" s="11" t="s">
        <v>72</v>
      </c>
      <c r="B40" s="13">
        <v>463304442</v>
      </c>
      <c r="C40" s="14">
        <v>5.16E-2</v>
      </c>
      <c r="D40" s="13">
        <v>23904895</v>
      </c>
      <c r="E40" s="14">
        <v>5.16E-2</v>
      </c>
      <c r="F40" s="13">
        <v>23904895</v>
      </c>
      <c r="G40" s="14">
        <v>3.8500000000000001E-3</v>
      </c>
      <c r="H40" s="14">
        <v>2.793E-2</v>
      </c>
      <c r="I40" s="14">
        <v>2.4660000000000001E-2</v>
      </c>
      <c r="J40" s="14">
        <v>1.0529999999999999E-2</v>
      </c>
      <c r="K40" s="14">
        <v>5.3499999999999997E-3</v>
      </c>
    </row>
    <row r="41" spans="1:11" x14ac:dyDescent="0.25">
      <c r="A41" s="11" t="s">
        <v>73</v>
      </c>
      <c r="B41" s="13">
        <v>837619130</v>
      </c>
      <c r="C41" s="14">
        <v>0.11403000000000001</v>
      </c>
      <c r="D41" s="13">
        <v>95516524</v>
      </c>
      <c r="E41" s="14">
        <v>0.20402000000000001</v>
      </c>
      <c r="F41" s="13">
        <v>170893115</v>
      </c>
      <c r="G41" s="14">
        <v>3.13E-3</v>
      </c>
      <c r="H41" s="14">
        <v>5.8110000000000002E-2</v>
      </c>
      <c r="I41" s="14">
        <v>4.9820000000000003E-2</v>
      </c>
      <c r="J41" s="14">
        <v>1.562E-2</v>
      </c>
      <c r="K41" s="14">
        <v>2.334E-2</v>
      </c>
    </row>
    <row r="42" spans="1:11" x14ac:dyDescent="0.25">
      <c r="A42" s="11" t="s">
        <v>74</v>
      </c>
      <c r="B42" s="13">
        <v>6542163256</v>
      </c>
      <c r="C42" s="14">
        <v>0.1328</v>
      </c>
      <c r="D42" s="13">
        <v>868792130</v>
      </c>
      <c r="E42" s="14">
        <v>0.17773</v>
      </c>
      <c r="F42" s="13">
        <v>1162740113</v>
      </c>
      <c r="G42" s="14">
        <v>5.1900000000000002E-3</v>
      </c>
      <c r="H42" s="14">
        <v>1.9709999999999998E-2</v>
      </c>
      <c r="I42" s="14">
        <v>5.6829999999999999E-2</v>
      </c>
      <c r="J42" s="14">
        <v>1.6979999999999999E-2</v>
      </c>
      <c r="K42" s="14">
        <v>4.7919999999999997E-2</v>
      </c>
    </row>
    <row r="43" spans="1:11" x14ac:dyDescent="0.25">
      <c r="A43" s="11" t="s">
        <v>75</v>
      </c>
      <c r="B43" s="13">
        <v>2593234390</v>
      </c>
      <c r="C43" s="14">
        <v>0.128</v>
      </c>
      <c r="D43" s="13">
        <v>331928794</v>
      </c>
      <c r="E43" s="14">
        <v>0.128</v>
      </c>
      <c r="F43" s="13">
        <v>331928794</v>
      </c>
      <c r="G43" s="14">
        <v>3.0500000000000002E-3</v>
      </c>
      <c r="H43" s="14">
        <v>2.1739999999999999E-2</v>
      </c>
      <c r="I43" s="14">
        <v>1.179E-2</v>
      </c>
      <c r="J43" s="14">
        <v>5.1700000000000001E-3</v>
      </c>
      <c r="K43" s="14">
        <v>9.3590000000000007E-2</v>
      </c>
    </row>
    <row r="44" spans="1:11" x14ac:dyDescent="0.25">
      <c r="A44" s="11" t="s">
        <v>76</v>
      </c>
      <c r="B44" s="13">
        <v>758621337</v>
      </c>
      <c r="C44" s="14">
        <v>5.4050000000000001E-2</v>
      </c>
      <c r="D44" s="13">
        <v>41002942</v>
      </c>
      <c r="E44" s="14">
        <v>5.4050000000000001E-2</v>
      </c>
      <c r="F44" s="13">
        <v>41002942</v>
      </c>
      <c r="G44" s="14">
        <v>2.9199999999999999E-3</v>
      </c>
      <c r="H44" s="14">
        <v>2.8719999999999999E-2</v>
      </c>
      <c r="I44" s="14">
        <v>1.8460000000000001E-2</v>
      </c>
      <c r="J44" s="14">
        <v>1.6289999999999999E-2</v>
      </c>
      <c r="K44" s="14">
        <v>3.8500000000000001E-3</v>
      </c>
    </row>
    <row r="45" spans="1:11" x14ac:dyDescent="0.25">
      <c r="A45" s="11" t="s">
        <v>77</v>
      </c>
      <c r="B45" s="13">
        <v>1432133366</v>
      </c>
      <c r="C45" s="14">
        <v>0.1211</v>
      </c>
      <c r="D45" s="13">
        <v>173433495</v>
      </c>
      <c r="E45" s="14">
        <v>0.12281</v>
      </c>
      <c r="F45" s="13">
        <v>175881529</v>
      </c>
      <c r="G45" s="14">
        <v>4.9800000000000001E-3</v>
      </c>
      <c r="H45" s="14">
        <v>2.7089999999999999E-2</v>
      </c>
      <c r="I45" s="14">
        <v>5.2139999999999999E-2</v>
      </c>
      <c r="J45" s="14">
        <v>2.018E-2</v>
      </c>
      <c r="K45" s="14">
        <v>5.8009999999999999E-2</v>
      </c>
    </row>
    <row r="46" spans="1:11" x14ac:dyDescent="0.25">
      <c r="A46" s="11" t="s">
        <v>78</v>
      </c>
      <c r="B46" s="13">
        <v>5761088616</v>
      </c>
      <c r="C46" s="14">
        <v>8.9169999999999999E-2</v>
      </c>
      <c r="D46" s="13">
        <v>513721120</v>
      </c>
      <c r="E46" s="14">
        <v>0.47939999999999999</v>
      </c>
      <c r="F46" s="13">
        <v>2761847178</v>
      </c>
      <c r="G46" s="14">
        <v>1.8E-3</v>
      </c>
      <c r="H46" s="14">
        <v>4.675E-2</v>
      </c>
      <c r="I46" s="14">
        <v>6.232E-2</v>
      </c>
      <c r="J46" s="14">
        <v>1.5180000000000001E-2</v>
      </c>
      <c r="K46" s="14">
        <v>3.3E-4</v>
      </c>
    </row>
    <row r="47" spans="1:11" x14ac:dyDescent="0.25">
      <c r="A47" s="11" t="s">
        <v>79</v>
      </c>
      <c r="B47" s="13">
        <v>230628603</v>
      </c>
      <c r="C47" s="14">
        <v>6.3289999999999999E-2</v>
      </c>
      <c r="D47" s="13">
        <v>14597201</v>
      </c>
      <c r="E47" s="14">
        <v>6.3289999999999999E-2</v>
      </c>
      <c r="F47" s="13">
        <v>14597201</v>
      </c>
      <c r="G47" s="14">
        <v>7.1700000000000002E-3</v>
      </c>
      <c r="H47" s="14">
        <v>2.376E-2</v>
      </c>
      <c r="I47" s="14">
        <v>3.0530000000000002E-2</v>
      </c>
      <c r="J47" s="14">
        <v>3.8670000000000003E-2</v>
      </c>
      <c r="K47" s="14">
        <v>0</v>
      </c>
    </row>
    <row r="48" spans="1:11" x14ac:dyDescent="0.25">
      <c r="A48" s="11" t="s">
        <v>80</v>
      </c>
      <c r="B48" s="13">
        <v>449199693</v>
      </c>
      <c r="C48" s="14">
        <v>0.17817</v>
      </c>
      <c r="D48" s="13">
        <v>80034152</v>
      </c>
      <c r="E48" s="14">
        <v>0.17817</v>
      </c>
      <c r="F48" s="13">
        <v>80034152</v>
      </c>
      <c r="G48" s="14">
        <v>3.0899999999999999E-3</v>
      </c>
      <c r="H48" s="14">
        <v>3.1130000000000001E-2</v>
      </c>
      <c r="I48" s="14">
        <v>3.7530000000000001E-2</v>
      </c>
      <c r="J48" s="14">
        <v>1.252E-2</v>
      </c>
      <c r="K48" s="14">
        <v>0.12418999999999999</v>
      </c>
    </row>
    <row r="49" spans="1:11" x14ac:dyDescent="0.25">
      <c r="A49" s="11" t="s">
        <v>81</v>
      </c>
      <c r="B49" s="13">
        <v>480591593</v>
      </c>
      <c r="C49" s="14">
        <v>0.10879999999999999</v>
      </c>
      <c r="D49" s="13">
        <v>52288481</v>
      </c>
      <c r="E49" s="14">
        <v>0.10879999999999999</v>
      </c>
      <c r="F49" s="13">
        <v>52288481</v>
      </c>
      <c r="G49" s="14">
        <v>1.2999999999999999E-3</v>
      </c>
      <c r="H49" s="14">
        <v>7.5179999999999997E-2</v>
      </c>
      <c r="I49" s="14">
        <v>5.824E-2</v>
      </c>
      <c r="J49" s="14">
        <v>8.9599999999999992E-3</v>
      </c>
      <c r="K49" s="14">
        <v>8.5999999999999998E-4</v>
      </c>
    </row>
    <row r="50" spans="1:11" x14ac:dyDescent="0.25">
      <c r="A50" s="11" t="s">
        <v>82</v>
      </c>
      <c r="B50" s="13">
        <v>84902184</v>
      </c>
      <c r="C50" s="14">
        <v>7.664E-2</v>
      </c>
      <c r="D50" s="13">
        <v>6506837</v>
      </c>
      <c r="E50" s="14">
        <v>7.664E-2</v>
      </c>
      <c r="F50" s="13">
        <v>6506837</v>
      </c>
      <c r="G50" s="14">
        <v>1.8799999999999999E-3</v>
      </c>
      <c r="H50" s="14">
        <v>1.4E-2</v>
      </c>
      <c r="I50" s="14">
        <v>3.662E-2</v>
      </c>
      <c r="J50" s="14">
        <v>5.96E-3</v>
      </c>
      <c r="K50" s="14">
        <v>4.4580000000000002E-2</v>
      </c>
    </row>
    <row r="51" spans="1:11" x14ac:dyDescent="0.25">
      <c r="A51" s="11" t="s">
        <v>83</v>
      </c>
      <c r="B51" s="13">
        <v>565502287</v>
      </c>
      <c r="C51" s="14">
        <v>0.16777</v>
      </c>
      <c r="D51" s="13">
        <v>94875922</v>
      </c>
      <c r="E51" s="14">
        <v>0.16777</v>
      </c>
      <c r="F51" s="13">
        <v>94875922</v>
      </c>
      <c r="G51" s="14">
        <v>2.7399999999999998E-3</v>
      </c>
      <c r="H51" s="14">
        <v>4.795E-2</v>
      </c>
      <c r="I51" s="14">
        <v>5.3519999999999998E-2</v>
      </c>
      <c r="J51" s="14">
        <v>4.6190000000000002E-2</v>
      </c>
      <c r="K51" s="14">
        <v>5.9130000000000002E-2</v>
      </c>
    </row>
    <row r="52" spans="1:11" x14ac:dyDescent="0.25">
      <c r="A52" s="11" t="s">
        <v>84</v>
      </c>
      <c r="B52" s="13">
        <v>6849175339</v>
      </c>
      <c r="C52" s="14">
        <v>7.7960000000000002E-2</v>
      </c>
      <c r="D52" s="13">
        <v>533965120</v>
      </c>
      <c r="E52" s="14">
        <v>7.8539999999999999E-2</v>
      </c>
      <c r="F52" s="13">
        <v>537958757</v>
      </c>
      <c r="G52" s="14">
        <v>1.5900000000000001E-3</v>
      </c>
      <c r="H52" s="14">
        <v>2.3859999999999999E-2</v>
      </c>
      <c r="I52" s="14">
        <v>1.252E-2</v>
      </c>
      <c r="J52" s="14">
        <v>8.8500000000000002E-3</v>
      </c>
      <c r="K52" s="14">
        <v>2.1069999999999998E-2</v>
      </c>
    </row>
    <row r="53" spans="1:11" x14ac:dyDescent="0.25">
      <c r="A53" s="11" t="s">
        <v>85</v>
      </c>
      <c r="B53" s="13">
        <v>448792254</v>
      </c>
      <c r="C53" s="14">
        <v>5.1360000000000003E-2</v>
      </c>
      <c r="D53" s="13">
        <v>23048092</v>
      </c>
      <c r="E53" s="14">
        <v>5.1360000000000003E-2</v>
      </c>
      <c r="F53" s="13">
        <v>23048092</v>
      </c>
      <c r="G53" s="14">
        <v>8.8999999999999995E-4</v>
      </c>
      <c r="H53" s="14">
        <v>1.5509999999999999E-2</v>
      </c>
      <c r="I53" s="14">
        <v>1.84E-2</v>
      </c>
      <c r="J53" s="14">
        <v>9.7699999999999992E-3</v>
      </c>
      <c r="K53" s="14">
        <v>1.6070000000000001E-2</v>
      </c>
    </row>
    <row r="54" spans="1:11" x14ac:dyDescent="0.25">
      <c r="A54" s="11" t="s">
        <v>86</v>
      </c>
      <c r="B54" s="13">
        <v>978167816</v>
      </c>
      <c r="C54" s="14">
        <v>0.11734</v>
      </c>
      <c r="D54" s="13">
        <v>114776560</v>
      </c>
      <c r="E54" s="14">
        <v>0.11734</v>
      </c>
      <c r="F54" s="13">
        <v>114776560</v>
      </c>
      <c r="G54" s="14">
        <v>2.9099999999999998E-3</v>
      </c>
      <c r="H54" s="14">
        <v>3.5200000000000002E-2</v>
      </c>
      <c r="I54" s="14">
        <v>2.4590000000000001E-2</v>
      </c>
      <c r="J54" s="14">
        <v>2.7859999999999999E-2</v>
      </c>
      <c r="K54" s="14">
        <v>3.567E-2</v>
      </c>
    </row>
    <row r="55" spans="1:11" x14ac:dyDescent="0.25">
      <c r="A55" s="11" t="s">
        <v>87</v>
      </c>
      <c r="B55" s="13">
        <v>196611678</v>
      </c>
      <c r="C55" s="14">
        <v>5.0590000000000003E-2</v>
      </c>
      <c r="D55" s="13">
        <v>9945774</v>
      </c>
      <c r="E55" s="14">
        <v>0.21678</v>
      </c>
      <c r="F55" s="13">
        <v>42621537</v>
      </c>
      <c r="G55" s="14">
        <v>3.0599999999999998E-3</v>
      </c>
      <c r="H55" s="14">
        <v>1.6719999999999999E-2</v>
      </c>
      <c r="I55" s="14">
        <v>3.2719999999999999E-2</v>
      </c>
      <c r="J55" s="14">
        <v>4.6800000000000001E-3</v>
      </c>
      <c r="K55" s="14">
        <v>1.6250000000000001E-2</v>
      </c>
    </row>
    <row r="56" spans="1:11" x14ac:dyDescent="0.25">
      <c r="A56" s="11" t="s">
        <v>88</v>
      </c>
      <c r="B56" s="13">
        <v>2707100544</v>
      </c>
      <c r="C56" s="14">
        <v>0.13550000000000001</v>
      </c>
      <c r="D56" s="13">
        <v>366801341</v>
      </c>
      <c r="E56" s="14">
        <v>0.13550000000000001</v>
      </c>
      <c r="F56" s="13">
        <v>366801341</v>
      </c>
      <c r="G56" s="14">
        <v>2.3400000000000001E-3</v>
      </c>
      <c r="H56" s="14">
        <v>1.813E-2</v>
      </c>
      <c r="I56" s="14">
        <v>1.8290000000000001E-2</v>
      </c>
      <c r="J56" s="14">
        <v>8.3999999999999995E-3</v>
      </c>
      <c r="K56" s="14">
        <v>8.8789999999999994E-2</v>
      </c>
    </row>
    <row r="57" spans="1:11" x14ac:dyDescent="0.25">
      <c r="A57" s="11" t="s">
        <v>89</v>
      </c>
      <c r="B57" s="13">
        <v>1247830909</v>
      </c>
      <c r="C57" s="14">
        <v>0.14584</v>
      </c>
      <c r="D57" s="13">
        <v>181982535</v>
      </c>
      <c r="E57" s="14">
        <v>0.14584</v>
      </c>
      <c r="F57" s="13">
        <v>181982535</v>
      </c>
      <c r="G57" s="14">
        <v>4.28E-3</v>
      </c>
      <c r="H57" s="14">
        <v>1.7250000000000001E-2</v>
      </c>
      <c r="I57" s="14">
        <v>1.346E-2</v>
      </c>
      <c r="J57" s="14">
        <v>5.7000000000000002E-3</v>
      </c>
      <c r="K57" s="14">
        <v>0.11953</v>
      </c>
    </row>
    <row r="58" spans="1:11" x14ac:dyDescent="0.25">
      <c r="A58" s="11" t="s">
        <v>90</v>
      </c>
      <c r="B58" s="13">
        <v>482932285</v>
      </c>
      <c r="C58" s="14">
        <v>4.5440000000000001E-2</v>
      </c>
      <c r="D58" s="13">
        <v>21946630</v>
      </c>
      <c r="E58" s="14">
        <v>4.5440000000000001E-2</v>
      </c>
      <c r="F58" s="13">
        <v>21946630</v>
      </c>
      <c r="G58" s="14">
        <v>2.6700000000000001E-3</v>
      </c>
      <c r="H58" s="14">
        <v>2.6280000000000001E-2</v>
      </c>
      <c r="I58" s="14">
        <v>1.7239999999999998E-2</v>
      </c>
      <c r="J58" s="14">
        <v>4.0899999999999999E-3</v>
      </c>
      <c r="K58" s="14">
        <v>1.3500000000000001E-3</v>
      </c>
    </row>
    <row r="59" spans="1:11" x14ac:dyDescent="0.25">
      <c r="A59" s="11" t="s">
        <v>91</v>
      </c>
      <c r="B59" s="13">
        <v>190048416</v>
      </c>
      <c r="C59" s="14">
        <v>9.2789999999999997E-2</v>
      </c>
      <c r="D59" s="13">
        <v>17634801</v>
      </c>
      <c r="E59" s="14">
        <v>9.2789999999999997E-2</v>
      </c>
      <c r="F59" s="13">
        <v>17634801</v>
      </c>
      <c r="G59" s="14">
        <v>4.13E-3</v>
      </c>
      <c r="H59" s="14">
        <v>1.515E-2</v>
      </c>
      <c r="I59" s="14">
        <v>1.376E-2</v>
      </c>
      <c r="J59" s="14">
        <v>3.218E-2</v>
      </c>
      <c r="K59" s="14">
        <v>6.6400000000000001E-3</v>
      </c>
    </row>
    <row r="62" spans="1:11" x14ac:dyDescent="0.25">
      <c r="A62" t="s">
        <v>99</v>
      </c>
    </row>
    <row r="63" spans="1:11" x14ac:dyDescent="0.25">
      <c r="A63" t="s">
        <v>100</v>
      </c>
    </row>
    <row r="64" spans="1:11" x14ac:dyDescent="0.25">
      <c r="A64" t="s">
        <v>101</v>
      </c>
    </row>
    <row r="65" spans="1:1" x14ac:dyDescent="0.25">
      <c r="A65" t="s">
        <v>102</v>
      </c>
    </row>
    <row r="66" spans="1:1" x14ac:dyDescent="0.25">
      <c r="A66" t="s">
        <v>103</v>
      </c>
    </row>
    <row r="67" spans="1:1" x14ac:dyDescent="0.25">
      <c r="A67" t="s">
        <v>104</v>
      </c>
    </row>
    <row r="68" spans="1:1" x14ac:dyDescent="0.25">
      <c r="A68" t="s">
        <v>105</v>
      </c>
    </row>
    <row r="70" spans="1:1" x14ac:dyDescent="0.25">
      <c r="A70" t="s">
        <v>106</v>
      </c>
    </row>
    <row r="72" spans="1:1" x14ac:dyDescent="0.25">
      <c r="A72" t="s">
        <v>107</v>
      </c>
    </row>
    <row r="74" spans="1:1" x14ac:dyDescent="0.25">
      <c r="A74" t="s">
        <v>108</v>
      </c>
    </row>
  </sheetData>
  <hyperlinks>
    <hyperlink ref="E1" location="'Data Warning'!A1" display="Data waring"/>
  </hyperlink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4"/>
  <sheetViews>
    <sheetView zoomScale="95" zoomScaleNormal="95" workbookViewId="0">
      <pane ySplit="3" topLeftCell="A298" activePane="bottomLeft" state="frozen"/>
      <selection pane="bottomLeft" activeCell="A4" sqref="A4"/>
    </sheetView>
  </sheetViews>
  <sheetFormatPr defaultRowHeight="15" x14ac:dyDescent="0.25"/>
  <cols>
    <col min="2" max="2" width="20.5703125" customWidth="1"/>
    <col min="3" max="3" width="15.140625" style="1" customWidth="1"/>
    <col min="4" max="4" width="14" style="1" bestFit="1" customWidth="1"/>
    <col min="5" max="5" width="17" bestFit="1" customWidth="1"/>
    <col min="6" max="6" width="4.5703125" bestFit="1" customWidth="1"/>
  </cols>
  <sheetData>
    <row r="1" spans="1:8" x14ac:dyDescent="0.25">
      <c r="A1" s="36" t="s">
        <v>119</v>
      </c>
      <c r="B1" s="36"/>
      <c r="C1" s="36"/>
      <c r="D1" s="36"/>
      <c r="E1" s="36"/>
      <c r="F1" s="36"/>
      <c r="G1" s="33" t="s">
        <v>152</v>
      </c>
      <c r="H1" s="19"/>
    </row>
    <row r="2" spans="1:8" x14ac:dyDescent="0.25">
      <c r="A2" s="4"/>
      <c r="B2" s="4"/>
      <c r="C2" s="17" t="s">
        <v>121</v>
      </c>
      <c r="D2" s="30" t="s">
        <v>121</v>
      </c>
      <c r="E2" s="4" t="s">
        <v>122</v>
      </c>
      <c r="F2" s="4" t="s">
        <v>92</v>
      </c>
    </row>
    <row r="3" spans="1:8" x14ac:dyDescent="0.25">
      <c r="A3" s="32" t="s">
        <v>123</v>
      </c>
      <c r="B3" s="8" t="s">
        <v>124</v>
      </c>
      <c r="C3" s="18" t="s">
        <v>125</v>
      </c>
      <c r="D3" s="31" t="s">
        <v>126</v>
      </c>
      <c r="E3" s="8" t="s">
        <v>111</v>
      </c>
      <c r="F3" s="8"/>
    </row>
    <row r="4" spans="1:8" x14ac:dyDescent="0.25">
      <c r="A4" s="11" t="s">
        <v>39</v>
      </c>
      <c r="B4" s="11" t="s">
        <v>132</v>
      </c>
      <c r="C4" s="14">
        <v>8.8000000000000003E-4</v>
      </c>
      <c r="D4" s="14">
        <v>1.0149999999999999E-2</v>
      </c>
      <c r="E4" s="13">
        <v>278814</v>
      </c>
      <c r="F4" s="11" t="s">
        <v>39</v>
      </c>
    </row>
    <row r="5" spans="1:8" x14ac:dyDescent="0.25">
      <c r="A5" s="11"/>
      <c r="B5" s="11" t="s">
        <v>151</v>
      </c>
      <c r="C5" s="14">
        <v>1.16E-3</v>
      </c>
      <c r="D5" s="14">
        <v>1.345E-2</v>
      </c>
      <c r="E5" s="13">
        <v>369550</v>
      </c>
      <c r="F5" s="11" t="s">
        <v>39</v>
      </c>
    </row>
    <row r="6" spans="1:8" x14ac:dyDescent="0.25">
      <c r="A6" s="11"/>
      <c r="B6" s="11" t="s">
        <v>129</v>
      </c>
      <c r="C6" s="14">
        <v>1.4400000000000001E-3</v>
      </c>
      <c r="D6" s="14">
        <v>1.668E-2</v>
      </c>
      <c r="E6" s="13">
        <v>458434</v>
      </c>
      <c r="F6" s="11" t="s">
        <v>39</v>
      </c>
    </row>
    <row r="7" spans="1:8" x14ac:dyDescent="0.25">
      <c r="A7" s="11"/>
      <c r="B7" s="11" t="s">
        <v>130</v>
      </c>
      <c r="C7" s="14">
        <v>1.48E-3</v>
      </c>
      <c r="D7" s="14">
        <v>1.711E-2</v>
      </c>
      <c r="E7" s="13">
        <v>470135</v>
      </c>
      <c r="F7" s="11" t="s">
        <v>39</v>
      </c>
    </row>
    <row r="8" spans="1:8" x14ac:dyDescent="0.25">
      <c r="A8" s="11"/>
      <c r="B8" s="11" t="s">
        <v>133</v>
      </c>
      <c r="C8" s="14">
        <v>2.3400000000000001E-3</v>
      </c>
      <c r="D8" s="14">
        <v>2.7099999999999999E-2</v>
      </c>
      <c r="E8" s="13">
        <v>744578</v>
      </c>
      <c r="F8" s="11" t="s">
        <v>39</v>
      </c>
    </row>
    <row r="9" spans="1:8" x14ac:dyDescent="0.25">
      <c r="A9" s="11"/>
      <c r="B9" s="11" t="s">
        <v>131</v>
      </c>
      <c r="C9" s="14">
        <v>2.47E-3</v>
      </c>
      <c r="D9" s="14">
        <v>2.8580000000000001E-2</v>
      </c>
      <c r="E9" s="13">
        <v>785384</v>
      </c>
      <c r="F9" s="11" t="s">
        <v>39</v>
      </c>
    </row>
    <row r="10" spans="1:8" x14ac:dyDescent="0.25">
      <c r="A10" s="11"/>
      <c r="B10" s="11" t="s">
        <v>128</v>
      </c>
      <c r="C10" s="14">
        <v>6.1000000000000004E-3</v>
      </c>
      <c r="D10" s="14">
        <v>7.0519999999999999E-2</v>
      </c>
      <c r="E10" s="13">
        <v>1937772</v>
      </c>
      <c r="F10" s="11" t="s">
        <v>39</v>
      </c>
    </row>
    <row r="11" spans="1:8" x14ac:dyDescent="0.25">
      <c r="A11" s="11"/>
      <c r="B11" s="11" t="s">
        <v>150</v>
      </c>
      <c r="C11" s="14">
        <v>9.9500000000000005E-3</v>
      </c>
      <c r="D11" s="14">
        <v>0.11498999999999999</v>
      </c>
      <c r="E11" s="13">
        <v>3159769</v>
      </c>
      <c r="F11" s="11" t="s">
        <v>39</v>
      </c>
    </row>
    <row r="12" spans="1:8" x14ac:dyDescent="0.25">
      <c r="A12" s="11"/>
      <c r="B12" s="11" t="s">
        <v>127</v>
      </c>
      <c r="C12" s="14">
        <v>1.975E-2</v>
      </c>
      <c r="D12" s="14">
        <v>0.22819999999999999</v>
      </c>
      <c r="E12" s="13">
        <v>6270399</v>
      </c>
      <c r="F12" s="11" t="s">
        <v>39</v>
      </c>
    </row>
    <row r="13" spans="1:8" x14ac:dyDescent="0.25">
      <c r="A13" s="11"/>
      <c r="B13" s="11" t="s">
        <v>23</v>
      </c>
      <c r="C13" s="14">
        <v>4.095E-2</v>
      </c>
      <c r="D13" s="14">
        <v>0.47321000000000002</v>
      </c>
      <c r="E13" s="13">
        <v>13002786</v>
      </c>
      <c r="F13" s="11" t="s">
        <v>39</v>
      </c>
    </row>
    <row r="14" spans="1:8" x14ac:dyDescent="0.25">
      <c r="A14" s="11" t="s">
        <v>134</v>
      </c>
      <c r="B14" s="11" t="s">
        <v>149</v>
      </c>
      <c r="C14" s="14">
        <v>8.6529999999999996E-2</v>
      </c>
      <c r="D14" s="14">
        <v>1</v>
      </c>
      <c r="E14" s="13">
        <v>27477621</v>
      </c>
      <c r="F14" s="11" t="str">
        <f>F13</f>
        <v>AK</v>
      </c>
    </row>
    <row r="15" spans="1:8" x14ac:dyDescent="0.25">
      <c r="A15" s="11" t="s">
        <v>135</v>
      </c>
      <c r="B15" s="11"/>
      <c r="C15" s="14"/>
      <c r="D15" s="14"/>
      <c r="E15" s="13">
        <v>317549728</v>
      </c>
      <c r="F15" s="11" t="str">
        <f>F14</f>
        <v>AK</v>
      </c>
    </row>
    <row r="16" spans="1:8" x14ac:dyDescent="0.25">
      <c r="A16" s="11" t="s">
        <v>25</v>
      </c>
      <c r="B16" s="11"/>
      <c r="C16" s="14"/>
      <c r="D16" s="14"/>
      <c r="E16" s="12">
        <v>1444</v>
      </c>
      <c r="F16" s="11" t="str">
        <f>F15</f>
        <v>AK</v>
      </c>
    </row>
    <row r="17" spans="1:6" x14ac:dyDescent="0.25">
      <c r="A17" s="11"/>
      <c r="B17" s="11"/>
      <c r="C17" s="14"/>
      <c r="D17" s="14"/>
      <c r="E17" s="11"/>
      <c r="F17" s="16" t="str">
        <f>IF(A18=A18,F16,"")</f>
        <v>AK</v>
      </c>
    </row>
    <row r="18" spans="1:6" x14ac:dyDescent="0.25">
      <c r="A18" s="11" t="s">
        <v>40</v>
      </c>
      <c r="B18" s="11" t="s">
        <v>130</v>
      </c>
      <c r="C18" s="14">
        <v>0</v>
      </c>
      <c r="D18" s="14">
        <v>0</v>
      </c>
      <c r="E18" s="13">
        <v>0</v>
      </c>
      <c r="F18" s="11" t="s">
        <v>40</v>
      </c>
    </row>
    <row r="19" spans="1:6" x14ac:dyDescent="0.25">
      <c r="A19" s="11"/>
      <c r="B19" s="11" t="s">
        <v>133</v>
      </c>
      <c r="C19" s="14">
        <v>0</v>
      </c>
      <c r="D19" s="14">
        <v>0</v>
      </c>
      <c r="E19" s="13">
        <v>0</v>
      </c>
      <c r="F19" s="11" t="s">
        <v>40</v>
      </c>
    </row>
    <row r="20" spans="1:6" x14ac:dyDescent="0.25">
      <c r="A20" s="11"/>
      <c r="B20" s="11" t="s">
        <v>151</v>
      </c>
      <c r="C20" s="14">
        <v>1.0000000000000001E-5</v>
      </c>
      <c r="D20" s="14">
        <v>9.0000000000000006E-5</v>
      </c>
      <c r="E20" s="13">
        <v>4111</v>
      </c>
      <c r="F20" s="11" t="s">
        <v>40</v>
      </c>
    </row>
    <row r="21" spans="1:6" x14ac:dyDescent="0.25">
      <c r="A21" s="11"/>
      <c r="B21" s="11" t="s">
        <v>129</v>
      </c>
      <c r="C21" s="14">
        <v>8.7000000000000001E-4</v>
      </c>
      <c r="D21" s="14">
        <v>9.7300000000000008E-3</v>
      </c>
      <c r="E21" s="13">
        <v>421794</v>
      </c>
      <c r="F21" s="11" t="s">
        <v>40</v>
      </c>
    </row>
    <row r="22" spans="1:6" x14ac:dyDescent="0.25">
      <c r="A22" s="11"/>
      <c r="B22" s="11" t="s">
        <v>132</v>
      </c>
      <c r="C22" s="14">
        <v>2.5000000000000001E-3</v>
      </c>
      <c r="D22" s="14">
        <v>2.8129999999999999E-2</v>
      </c>
      <c r="E22" s="13">
        <v>1219117</v>
      </c>
      <c r="F22" s="11" t="s">
        <v>40</v>
      </c>
    </row>
    <row r="23" spans="1:6" x14ac:dyDescent="0.25">
      <c r="A23" s="11"/>
      <c r="B23" s="11" t="s">
        <v>131</v>
      </c>
      <c r="C23" s="14">
        <v>5.3299999999999997E-3</v>
      </c>
      <c r="D23" s="14">
        <v>5.9929999999999997E-2</v>
      </c>
      <c r="E23" s="13">
        <v>2597391</v>
      </c>
      <c r="F23" s="11" t="s">
        <v>40</v>
      </c>
    </row>
    <row r="24" spans="1:6" x14ac:dyDescent="0.25">
      <c r="A24" s="11"/>
      <c r="B24" s="11" t="s">
        <v>150</v>
      </c>
      <c r="C24" s="14">
        <v>8.3999999999999995E-3</v>
      </c>
      <c r="D24" s="14">
        <v>9.4420000000000004E-2</v>
      </c>
      <c r="E24" s="13">
        <v>4092447</v>
      </c>
      <c r="F24" s="11" t="s">
        <v>40</v>
      </c>
    </row>
    <row r="25" spans="1:6" x14ac:dyDescent="0.25">
      <c r="A25" s="11"/>
      <c r="B25" s="11" t="s">
        <v>128</v>
      </c>
      <c r="C25" s="14">
        <v>1.142E-2</v>
      </c>
      <c r="D25" s="14">
        <v>0.12836</v>
      </c>
      <c r="E25" s="13">
        <v>5563227</v>
      </c>
      <c r="F25" s="11" t="s">
        <v>40</v>
      </c>
    </row>
    <row r="26" spans="1:6" x14ac:dyDescent="0.25">
      <c r="A26" s="11"/>
      <c r="B26" s="11" t="s">
        <v>23</v>
      </c>
      <c r="C26" s="14">
        <v>2.8060000000000002E-2</v>
      </c>
      <c r="D26" s="14">
        <v>0.31556000000000001</v>
      </c>
      <c r="E26" s="13">
        <v>13676750</v>
      </c>
      <c r="F26" s="11" t="s">
        <v>40</v>
      </c>
    </row>
    <row r="27" spans="1:6" x14ac:dyDescent="0.25">
      <c r="A27" s="11"/>
      <c r="B27" s="11" t="s">
        <v>127</v>
      </c>
      <c r="C27" s="14">
        <v>3.2349999999999997E-2</v>
      </c>
      <c r="D27" s="14">
        <v>0.36377999999999999</v>
      </c>
      <c r="E27" s="13">
        <v>15766633</v>
      </c>
      <c r="F27" s="11" t="s">
        <v>40</v>
      </c>
    </row>
    <row r="28" spans="1:6" x14ac:dyDescent="0.25">
      <c r="A28" s="11" t="s">
        <v>134</v>
      </c>
      <c r="B28" s="11" t="s">
        <v>149</v>
      </c>
      <c r="C28" s="14">
        <v>8.8929999999999995E-2</v>
      </c>
      <c r="D28" s="14">
        <v>1</v>
      </c>
      <c r="E28" s="13">
        <v>43341470</v>
      </c>
      <c r="F28" s="11" t="str">
        <f>F27</f>
        <v>AL</v>
      </c>
    </row>
    <row r="29" spans="1:6" x14ac:dyDescent="0.25">
      <c r="A29" s="11" t="s">
        <v>135</v>
      </c>
      <c r="B29" s="11"/>
      <c r="C29" s="14"/>
      <c r="D29" s="14"/>
      <c r="E29" s="13">
        <v>487340960</v>
      </c>
      <c r="F29" s="11" t="str">
        <f>F28</f>
        <v>AL</v>
      </c>
    </row>
    <row r="30" spans="1:6" x14ac:dyDescent="0.25">
      <c r="A30" s="11" t="s">
        <v>25</v>
      </c>
      <c r="B30" s="11"/>
      <c r="C30" s="14"/>
      <c r="D30" s="14"/>
      <c r="E30" s="12">
        <v>1450</v>
      </c>
      <c r="F30" s="11" t="str">
        <f>F29</f>
        <v>AL</v>
      </c>
    </row>
    <row r="31" spans="1:6" x14ac:dyDescent="0.25">
      <c r="A31" s="11"/>
      <c r="B31" s="11"/>
      <c r="C31" s="14"/>
      <c r="D31" s="14"/>
      <c r="E31" s="11"/>
      <c r="F31" s="16" t="str">
        <f>IF(A32=A32,F30,"")</f>
        <v>AL</v>
      </c>
    </row>
    <row r="32" spans="1:6" x14ac:dyDescent="0.25">
      <c r="A32" s="11" t="s">
        <v>41</v>
      </c>
      <c r="B32" s="11" t="s">
        <v>23</v>
      </c>
      <c r="C32" s="14">
        <v>0</v>
      </c>
      <c r="D32" s="14">
        <v>0</v>
      </c>
      <c r="E32" s="13">
        <v>0</v>
      </c>
      <c r="F32" s="11" t="s">
        <v>41</v>
      </c>
    </row>
    <row r="33" spans="1:6" x14ac:dyDescent="0.25">
      <c r="A33" s="11"/>
      <c r="B33" s="11" t="s">
        <v>131</v>
      </c>
      <c r="C33" s="14">
        <v>0</v>
      </c>
      <c r="D33" s="14">
        <v>0</v>
      </c>
      <c r="E33" s="13">
        <v>0</v>
      </c>
      <c r="F33" s="11" t="s">
        <v>41</v>
      </c>
    </row>
    <row r="34" spans="1:6" x14ac:dyDescent="0.25">
      <c r="A34" s="11"/>
      <c r="B34" s="11" t="s">
        <v>133</v>
      </c>
      <c r="C34" s="14">
        <v>0</v>
      </c>
      <c r="D34" s="14">
        <v>0</v>
      </c>
      <c r="E34" s="13">
        <v>0</v>
      </c>
      <c r="F34" s="11" t="s">
        <v>41</v>
      </c>
    </row>
    <row r="35" spans="1:6" x14ac:dyDescent="0.25">
      <c r="A35" s="11"/>
      <c r="B35" s="11" t="s">
        <v>130</v>
      </c>
      <c r="C35" s="14">
        <v>1.31E-3</v>
      </c>
      <c r="D35" s="14">
        <v>1.5129999999999999E-2</v>
      </c>
      <c r="E35" s="13">
        <v>474959</v>
      </c>
      <c r="F35" s="11" t="s">
        <v>41</v>
      </c>
    </row>
    <row r="36" spans="1:6" x14ac:dyDescent="0.25">
      <c r="A36" s="11"/>
      <c r="B36" s="11" t="s">
        <v>129</v>
      </c>
      <c r="C36" s="14">
        <v>1.57E-3</v>
      </c>
      <c r="D36" s="14">
        <v>1.8120000000000001E-2</v>
      </c>
      <c r="E36" s="13">
        <v>568942</v>
      </c>
      <c r="F36" s="11" t="s">
        <v>41</v>
      </c>
    </row>
    <row r="37" spans="1:6" x14ac:dyDescent="0.25">
      <c r="A37" s="11"/>
      <c r="B37" s="11" t="s">
        <v>151</v>
      </c>
      <c r="C37" s="14">
        <v>4.1799999999999997E-3</v>
      </c>
      <c r="D37" s="14">
        <v>4.8149999999999998E-2</v>
      </c>
      <c r="E37" s="13">
        <v>1511588</v>
      </c>
      <c r="F37" s="11" t="s">
        <v>41</v>
      </c>
    </row>
    <row r="38" spans="1:6" x14ac:dyDescent="0.25">
      <c r="A38" s="11"/>
      <c r="B38" s="11" t="s">
        <v>150</v>
      </c>
      <c r="C38" s="14">
        <v>4.8300000000000001E-3</v>
      </c>
      <c r="D38" s="14">
        <v>5.5550000000000002E-2</v>
      </c>
      <c r="E38" s="13">
        <v>1743708</v>
      </c>
      <c r="F38" s="11" t="s">
        <v>41</v>
      </c>
    </row>
    <row r="39" spans="1:6" x14ac:dyDescent="0.25">
      <c r="A39" s="11"/>
      <c r="B39" s="11" t="s">
        <v>132</v>
      </c>
      <c r="C39" s="14">
        <v>6.7999999999999996E-3</v>
      </c>
      <c r="D39" s="14">
        <v>7.8289999999999998E-2</v>
      </c>
      <c r="E39" s="13">
        <v>2457738</v>
      </c>
      <c r="F39" s="11" t="s">
        <v>41</v>
      </c>
    </row>
    <row r="40" spans="1:6" x14ac:dyDescent="0.25">
      <c r="A40" s="11"/>
      <c r="B40" s="11" t="s">
        <v>128</v>
      </c>
      <c r="C40" s="14">
        <v>1.6160000000000001E-2</v>
      </c>
      <c r="D40" s="14">
        <v>0.18606</v>
      </c>
      <c r="E40" s="13">
        <v>5840843</v>
      </c>
      <c r="F40" s="11" t="s">
        <v>41</v>
      </c>
    </row>
    <row r="41" spans="1:6" x14ac:dyDescent="0.25">
      <c r="A41" s="11"/>
      <c r="B41" s="11" t="s">
        <v>127</v>
      </c>
      <c r="C41" s="14">
        <v>5.2010000000000001E-2</v>
      </c>
      <c r="D41" s="14">
        <v>0.59869000000000006</v>
      </c>
      <c r="E41" s="13">
        <v>18794105</v>
      </c>
      <c r="F41" s="11" t="s">
        <v>41</v>
      </c>
    </row>
    <row r="42" spans="1:6" x14ac:dyDescent="0.25">
      <c r="A42" s="11" t="s">
        <v>134</v>
      </c>
      <c r="B42" s="11" t="s">
        <v>149</v>
      </c>
      <c r="C42" s="14">
        <v>8.6870000000000003E-2</v>
      </c>
      <c r="D42" s="14">
        <v>1</v>
      </c>
      <c r="E42" s="13">
        <v>31391883</v>
      </c>
      <c r="F42" s="11" t="str">
        <f>F41</f>
        <v>AR</v>
      </c>
    </row>
    <row r="43" spans="1:6" x14ac:dyDescent="0.25">
      <c r="A43" s="11" t="s">
        <v>135</v>
      </c>
      <c r="B43" s="11"/>
      <c r="C43" s="14"/>
      <c r="D43" s="14"/>
      <c r="E43" s="13">
        <v>361360222</v>
      </c>
      <c r="F43" s="11" t="str">
        <f>F42</f>
        <v>AR</v>
      </c>
    </row>
    <row r="44" spans="1:6" x14ac:dyDescent="0.25">
      <c r="A44" s="11" t="s">
        <v>25</v>
      </c>
      <c r="B44" s="11"/>
      <c r="C44" s="14"/>
      <c r="D44" s="14"/>
      <c r="E44" s="12">
        <v>1442</v>
      </c>
      <c r="F44" s="11" t="str">
        <f>F43</f>
        <v>AR</v>
      </c>
    </row>
    <row r="45" spans="1:6" x14ac:dyDescent="0.25">
      <c r="A45" s="11"/>
      <c r="B45" s="11"/>
      <c r="C45" s="14"/>
      <c r="D45" s="14"/>
      <c r="E45" s="11"/>
      <c r="F45" s="16" t="str">
        <f>IF(A46=A46,F44,"")</f>
        <v>AR</v>
      </c>
    </row>
    <row r="46" spans="1:6" x14ac:dyDescent="0.25">
      <c r="A46" s="11" t="s">
        <v>42</v>
      </c>
      <c r="B46" s="11" t="s">
        <v>131</v>
      </c>
      <c r="C46" s="14">
        <v>0</v>
      </c>
      <c r="D46" s="14">
        <v>0</v>
      </c>
      <c r="E46" s="13">
        <v>0</v>
      </c>
      <c r="F46" s="11" t="s">
        <v>42</v>
      </c>
    </row>
    <row r="47" spans="1:6" x14ac:dyDescent="0.25">
      <c r="A47" s="11"/>
      <c r="B47" s="11" t="s">
        <v>133</v>
      </c>
      <c r="C47" s="14">
        <v>0</v>
      </c>
      <c r="D47" s="14">
        <v>0</v>
      </c>
      <c r="E47" s="13">
        <v>0</v>
      </c>
      <c r="F47" s="11" t="s">
        <v>42</v>
      </c>
    </row>
    <row r="48" spans="1:6" x14ac:dyDescent="0.25">
      <c r="A48" s="11"/>
      <c r="B48" s="11" t="s">
        <v>151</v>
      </c>
      <c r="C48" s="14">
        <v>1.83E-3</v>
      </c>
      <c r="D48" s="14">
        <v>1.532E-2</v>
      </c>
      <c r="E48" s="13">
        <v>1226499</v>
      </c>
      <c r="F48" s="11" t="s">
        <v>42</v>
      </c>
    </row>
    <row r="49" spans="1:6" x14ac:dyDescent="0.25">
      <c r="A49" s="11"/>
      <c r="B49" s="11" t="s">
        <v>129</v>
      </c>
      <c r="C49" s="14">
        <v>2.2599999999999999E-3</v>
      </c>
      <c r="D49" s="14">
        <v>1.8859999999999998E-2</v>
      </c>
      <c r="E49" s="13">
        <v>1510715</v>
      </c>
      <c r="F49" s="11" t="s">
        <v>42</v>
      </c>
    </row>
    <row r="50" spans="1:6" x14ac:dyDescent="0.25">
      <c r="A50" s="11"/>
      <c r="B50" s="11" t="s">
        <v>130</v>
      </c>
      <c r="C50" s="14">
        <v>3.48E-3</v>
      </c>
      <c r="D50" s="14">
        <v>2.9100000000000001E-2</v>
      </c>
      <c r="E50" s="13">
        <v>2330395</v>
      </c>
      <c r="F50" s="11" t="s">
        <v>42</v>
      </c>
    </row>
    <row r="51" spans="1:6" x14ac:dyDescent="0.25">
      <c r="A51" s="11"/>
      <c r="B51" s="11" t="s">
        <v>132</v>
      </c>
      <c r="C51" s="14">
        <v>4.6800000000000001E-3</v>
      </c>
      <c r="D51" s="14">
        <v>3.9120000000000002E-2</v>
      </c>
      <c r="E51" s="13">
        <v>3132844</v>
      </c>
      <c r="F51" s="11" t="s">
        <v>42</v>
      </c>
    </row>
    <row r="52" spans="1:6" x14ac:dyDescent="0.25">
      <c r="A52" s="11"/>
      <c r="B52" s="11" t="s">
        <v>150</v>
      </c>
      <c r="C52" s="14">
        <v>2.1360000000000001E-2</v>
      </c>
      <c r="D52" s="14">
        <v>0.17865</v>
      </c>
      <c r="E52" s="13">
        <v>14306377</v>
      </c>
      <c r="F52" s="11" t="s">
        <v>42</v>
      </c>
    </row>
    <row r="53" spans="1:6" x14ac:dyDescent="0.25">
      <c r="A53" s="11"/>
      <c r="B53" s="11" t="s">
        <v>23</v>
      </c>
      <c r="C53" s="14">
        <v>2.4809999999999999E-2</v>
      </c>
      <c r="D53" s="14">
        <v>0.20749000000000001</v>
      </c>
      <c r="E53" s="13">
        <v>16616661</v>
      </c>
      <c r="F53" s="11" t="s">
        <v>42</v>
      </c>
    </row>
    <row r="54" spans="1:6" x14ac:dyDescent="0.25">
      <c r="A54" s="11"/>
      <c r="B54" s="11" t="s">
        <v>128</v>
      </c>
      <c r="C54" s="14">
        <v>2.6210000000000001E-2</v>
      </c>
      <c r="D54" s="14">
        <v>0.21917</v>
      </c>
      <c r="E54" s="13">
        <v>17551547</v>
      </c>
      <c r="F54" s="11" t="s">
        <v>42</v>
      </c>
    </row>
    <row r="55" spans="1:6" x14ac:dyDescent="0.25">
      <c r="A55" s="11"/>
      <c r="B55" s="11" t="s">
        <v>127</v>
      </c>
      <c r="C55" s="14">
        <v>3.4950000000000002E-2</v>
      </c>
      <c r="D55" s="14">
        <v>0.29228999999999999</v>
      </c>
      <c r="E55" s="13">
        <v>23407672</v>
      </c>
      <c r="F55" s="11" t="s">
        <v>42</v>
      </c>
    </row>
    <row r="56" spans="1:6" x14ac:dyDescent="0.25">
      <c r="A56" s="11" t="s">
        <v>134</v>
      </c>
      <c r="B56" s="11" t="s">
        <v>149</v>
      </c>
      <c r="C56" s="14">
        <v>0.11958000000000001</v>
      </c>
      <c r="D56" s="14">
        <v>1</v>
      </c>
      <c r="E56" s="13">
        <v>80082710</v>
      </c>
      <c r="F56" s="11" t="str">
        <f>F55</f>
        <v>AZ</v>
      </c>
    </row>
    <row r="57" spans="1:6" x14ac:dyDescent="0.25">
      <c r="A57" s="11" t="s">
        <v>135</v>
      </c>
      <c r="B57" s="11"/>
      <c r="C57" s="14"/>
      <c r="D57" s="14"/>
      <c r="E57" s="13">
        <v>669702327</v>
      </c>
      <c r="F57" s="11" t="str">
        <f>F56</f>
        <v>AZ</v>
      </c>
    </row>
    <row r="58" spans="1:6" x14ac:dyDescent="0.25">
      <c r="A58" s="11" t="s">
        <v>25</v>
      </c>
      <c r="B58" s="11"/>
      <c r="C58" s="14"/>
      <c r="D58" s="14"/>
      <c r="E58" s="12">
        <v>1447</v>
      </c>
      <c r="F58" s="11" t="str">
        <f>F57</f>
        <v>AZ</v>
      </c>
    </row>
    <row r="59" spans="1:6" x14ac:dyDescent="0.25">
      <c r="A59" s="11"/>
      <c r="B59" s="11"/>
      <c r="C59" s="14"/>
      <c r="D59" s="14"/>
      <c r="E59" s="11"/>
      <c r="F59" s="16" t="str">
        <f>IF(A60=A60,F58,"")</f>
        <v>AZ</v>
      </c>
    </row>
    <row r="60" spans="1:6" x14ac:dyDescent="0.25">
      <c r="A60" s="11" t="s">
        <v>43</v>
      </c>
      <c r="B60" s="11" t="s">
        <v>133</v>
      </c>
      <c r="C60" s="14">
        <v>0</v>
      </c>
      <c r="D60" s="14">
        <v>0</v>
      </c>
      <c r="E60" s="13">
        <v>0</v>
      </c>
      <c r="F60" s="11" t="s">
        <v>43</v>
      </c>
    </row>
    <row r="61" spans="1:6" x14ac:dyDescent="0.25">
      <c r="A61" s="11"/>
      <c r="B61" s="11" t="s">
        <v>151</v>
      </c>
      <c r="C61" s="14">
        <v>5.6999999999999998E-4</v>
      </c>
      <c r="D61" s="14">
        <v>7.3099999999999997E-3</v>
      </c>
      <c r="E61" s="13">
        <v>8888978</v>
      </c>
      <c r="F61" s="11" t="s">
        <v>43</v>
      </c>
    </row>
    <row r="62" spans="1:6" x14ac:dyDescent="0.25">
      <c r="A62" s="11"/>
      <c r="B62" s="11" t="s">
        <v>23</v>
      </c>
      <c r="C62" s="14">
        <v>6.4999999999999997E-4</v>
      </c>
      <c r="D62" s="14">
        <v>8.3199999999999993E-3</v>
      </c>
      <c r="E62" s="13">
        <v>10121962</v>
      </c>
      <c r="F62" s="11" t="s">
        <v>43</v>
      </c>
    </row>
    <row r="63" spans="1:6" x14ac:dyDescent="0.25">
      <c r="A63" s="11"/>
      <c r="B63" s="11" t="s">
        <v>131</v>
      </c>
      <c r="C63" s="14">
        <v>1.07E-3</v>
      </c>
      <c r="D63" s="14">
        <v>1.3690000000000001E-2</v>
      </c>
      <c r="E63" s="13">
        <v>16647116</v>
      </c>
      <c r="F63" s="11" t="s">
        <v>43</v>
      </c>
    </row>
    <row r="64" spans="1:6" x14ac:dyDescent="0.25">
      <c r="A64" s="11"/>
      <c r="B64" s="11" t="s">
        <v>130</v>
      </c>
      <c r="C64" s="14">
        <v>1.8600000000000001E-3</v>
      </c>
      <c r="D64" s="14">
        <v>2.3910000000000001E-2</v>
      </c>
      <c r="E64" s="13">
        <v>29067041</v>
      </c>
      <c r="F64" s="11" t="s">
        <v>43</v>
      </c>
    </row>
    <row r="65" spans="1:6" x14ac:dyDescent="0.25">
      <c r="A65" s="11"/>
      <c r="B65" s="11" t="s">
        <v>132</v>
      </c>
      <c r="C65" s="14">
        <v>2.2599999999999999E-3</v>
      </c>
      <c r="D65" s="14">
        <v>2.903E-2</v>
      </c>
      <c r="E65" s="13">
        <v>35300845</v>
      </c>
      <c r="F65" s="11" t="s">
        <v>43</v>
      </c>
    </row>
    <row r="66" spans="1:6" x14ac:dyDescent="0.25">
      <c r="A66" s="11"/>
      <c r="B66" s="11" t="s">
        <v>129</v>
      </c>
      <c r="C66" s="14">
        <v>3.0100000000000001E-3</v>
      </c>
      <c r="D66" s="14">
        <v>3.8649999999999997E-2</v>
      </c>
      <c r="E66" s="13">
        <v>46999173</v>
      </c>
      <c r="F66" s="11" t="s">
        <v>43</v>
      </c>
    </row>
    <row r="67" spans="1:6" x14ac:dyDescent="0.25">
      <c r="A67" s="11"/>
      <c r="B67" s="11" t="s">
        <v>150</v>
      </c>
      <c r="C67" s="14">
        <v>3.9899999999999996E-3</v>
      </c>
      <c r="D67" s="14">
        <v>5.1209999999999999E-2</v>
      </c>
      <c r="E67" s="13">
        <v>62264876</v>
      </c>
      <c r="F67" s="11" t="s">
        <v>43</v>
      </c>
    </row>
    <row r="68" spans="1:6" x14ac:dyDescent="0.25">
      <c r="A68" s="11"/>
      <c r="B68" s="11" t="s">
        <v>128</v>
      </c>
      <c r="C68" s="14">
        <v>2.273E-2</v>
      </c>
      <c r="D68" s="14">
        <v>0.29165999999999997</v>
      </c>
      <c r="E68" s="13">
        <v>354628466</v>
      </c>
      <c r="F68" s="11" t="s">
        <v>43</v>
      </c>
    </row>
    <row r="69" spans="1:6" x14ac:dyDescent="0.25">
      <c r="A69" s="11"/>
      <c r="B69" s="11" t="s">
        <v>127</v>
      </c>
      <c r="C69" s="14">
        <v>4.1790000000000001E-2</v>
      </c>
      <c r="D69" s="14">
        <v>0.53620999999999996</v>
      </c>
      <c r="E69" s="13">
        <v>651980284</v>
      </c>
      <c r="F69" s="11" t="s">
        <v>43</v>
      </c>
    </row>
    <row r="70" spans="1:6" x14ac:dyDescent="0.25">
      <c r="A70" s="11" t="s">
        <v>134</v>
      </c>
      <c r="B70" s="11" t="s">
        <v>149</v>
      </c>
      <c r="C70" s="14">
        <v>7.7929999999999999E-2</v>
      </c>
      <c r="D70" s="14">
        <v>1</v>
      </c>
      <c r="E70" s="13">
        <v>1215898741</v>
      </c>
      <c r="F70" s="11" t="str">
        <f>F69</f>
        <v>CA</v>
      </c>
    </row>
    <row r="71" spans="1:6" x14ac:dyDescent="0.25">
      <c r="A71" s="11" t="s">
        <v>135</v>
      </c>
      <c r="B71" s="11"/>
      <c r="C71" s="14"/>
      <c r="D71" s="14"/>
      <c r="E71" s="13">
        <v>15602388619</v>
      </c>
      <c r="F71" s="11" t="str">
        <f>F70</f>
        <v>CA</v>
      </c>
    </row>
    <row r="72" spans="1:6" x14ac:dyDescent="0.25">
      <c r="A72" s="11" t="s">
        <v>25</v>
      </c>
      <c r="B72" s="11"/>
      <c r="C72" s="14"/>
      <c r="D72" s="14"/>
      <c r="E72" s="12">
        <v>2458</v>
      </c>
      <c r="F72" s="11" t="str">
        <f>F71</f>
        <v>CA</v>
      </c>
    </row>
    <row r="73" spans="1:6" x14ac:dyDescent="0.25">
      <c r="A73" s="11"/>
      <c r="B73" s="11"/>
      <c r="C73" s="14"/>
      <c r="D73" s="14"/>
      <c r="E73" s="11"/>
      <c r="F73" s="16" t="str">
        <f>IF(A74=A74,F72,"")</f>
        <v>CA</v>
      </c>
    </row>
    <row r="74" spans="1:6" x14ac:dyDescent="0.25">
      <c r="A74" s="11" t="s">
        <v>44</v>
      </c>
      <c r="B74" s="11" t="s">
        <v>131</v>
      </c>
      <c r="C74" s="14">
        <v>0</v>
      </c>
      <c r="D74" s="14">
        <v>0</v>
      </c>
      <c r="E74" s="13">
        <v>0</v>
      </c>
      <c r="F74" s="11" t="s">
        <v>44</v>
      </c>
    </row>
    <row r="75" spans="1:6" x14ac:dyDescent="0.25">
      <c r="A75" s="11"/>
      <c r="B75" s="11" t="s">
        <v>129</v>
      </c>
      <c r="C75" s="14">
        <v>0</v>
      </c>
      <c r="D75" s="14">
        <v>0</v>
      </c>
      <c r="E75" s="13">
        <v>0</v>
      </c>
      <c r="F75" s="11" t="s">
        <v>44</v>
      </c>
    </row>
    <row r="76" spans="1:6" x14ac:dyDescent="0.25">
      <c r="A76" s="11"/>
      <c r="B76" s="11" t="s">
        <v>133</v>
      </c>
      <c r="C76" s="14">
        <v>0</v>
      </c>
      <c r="D76" s="14">
        <v>0</v>
      </c>
      <c r="E76" s="13">
        <v>0</v>
      </c>
      <c r="F76" s="11" t="s">
        <v>44</v>
      </c>
    </row>
    <row r="77" spans="1:6" x14ac:dyDescent="0.25">
      <c r="A77" s="11"/>
      <c r="B77" s="11" t="s">
        <v>132</v>
      </c>
      <c r="C77" s="14">
        <v>5.9000000000000003E-4</v>
      </c>
      <c r="D77" s="14">
        <v>5.0200000000000002E-3</v>
      </c>
      <c r="E77" s="13">
        <v>747409</v>
      </c>
      <c r="F77" s="11" t="s">
        <v>44</v>
      </c>
    </row>
    <row r="78" spans="1:6" x14ac:dyDescent="0.25">
      <c r="A78" s="11"/>
      <c r="B78" s="11" t="s">
        <v>130</v>
      </c>
      <c r="C78" s="14">
        <v>8.9999999999999998E-4</v>
      </c>
      <c r="D78" s="14">
        <v>7.6099999999999996E-3</v>
      </c>
      <c r="E78" s="13">
        <v>1134179</v>
      </c>
      <c r="F78" s="11" t="s">
        <v>44</v>
      </c>
    </row>
    <row r="79" spans="1:6" x14ac:dyDescent="0.25">
      <c r="A79" s="11"/>
      <c r="B79" s="11" t="s">
        <v>128</v>
      </c>
      <c r="C79" s="14">
        <v>5.5100000000000001E-3</v>
      </c>
      <c r="D79" s="14">
        <v>4.675E-2</v>
      </c>
      <c r="E79" s="13">
        <v>6967021</v>
      </c>
      <c r="F79" s="11" t="s">
        <v>44</v>
      </c>
    </row>
    <row r="80" spans="1:6" x14ac:dyDescent="0.25">
      <c r="A80" s="11"/>
      <c r="B80" s="11" t="s">
        <v>150</v>
      </c>
      <c r="C80" s="14">
        <v>7.0200000000000002E-3</v>
      </c>
      <c r="D80" s="14">
        <v>5.953E-2</v>
      </c>
      <c r="E80" s="13">
        <v>8871027</v>
      </c>
      <c r="F80" s="11" t="s">
        <v>44</v>
      </c>
    </row>
    <row r="81" spans="1:6" x14ac:dyDescent="0.25">
      <c r="A81" s="11"/>
      <c r="B81" s="11" t="s">
        <v>151</v>
      </c>
      <c r="C81" s="14">
        <v>2.7550000000000002E-2</v>
      </c>
      <c r="D81" s="14">
        <v>0.23377000000000001</v>
      </c>
      <c r="E81" s="13">
        <v>34834043</v>
      </c>
      <c r="F81" s="11" t="s">
        <v>44</v>
      </c>
    </row>
    <row r="82" spans="1:6" x14ac:dyDescent="0.25">
      <c r="A82" s="11"/>
      <c r="B82" s="11" t="s">
        <v>127</v>
      </c>
      <c r="C82" s="14">
        <v>3.083E-2</v>
      </c>
      <c r="D82" s="14">
        <v>0.26156000000000001</v>
      </c>
      <c r="E82" s="13">
        <v>38975410</v>
      </c>
      <c r="F82" s="11" t="s">
        <v>44</v>
      </c>
    </row>
    <row r="83" spans="1:6" x14ac:dyDescent="0.25">
      <c r="A83" s="11"/>
      <c r="B83" s="11" t="s">
        <v>23</v>
      </c>
      <c r="C83" s="14">
        <v>4.5469999999999997E-2</v>
      </c>
      <c r="D83" s="14">
        <v>0.38575999999999999</v>
      </c>
      <c r="E83" s="13">
        <v>57482961</v>
      </c>
      <c r="F83" s="11" t="s">
        <v>44</v>
      </c>
    </row>
    <row r="84" spans="1:6" x14ac:dyDescent="0.25">
      <c r="A84" s="11" t="s">
        <v>134</v>
      </c>
      <c r="B84" s="11" t="s">
        <v>149</v>
      </c>
      <c r="C84" s="14">
        <v>0.11787</v>
      </c>
      <c r="D84" s="14">
        <v>1</v>
      </c>
      <c r="E84" s="13">
        <v>149012050</v>
      </c>
      <c r="F84" s="11" t="str">
        <f>F83</f>
        <v>CO</v>
      </c>
    </row>
    <row r="85" spans="1:6" x14ac:dyDescent="0.25">
      <c r="A85" s="11" t="s">
        <v>135</v>
      </c>
      <c r="B85" s="11"/>
      <c r="C85" s="14"/>
      <c r="D85" s="14"/>
      <c r="E85" s="13">
        <v>1264194686</v>
      </c>
      <c r="F85" s="11" t="str">
        <f>F84</f>
        <v>CO</v>
      </c>
    </row>
    <row r="86" spans="1:6" x14ac:dyDescent="0.25">
      <c r="A86" s="11" t="s">
        <v>25</v>
      </c>
      <c r="B86" s="11"/>
      <c r="C86" s="14"/>
      <c r="D86" s="14"/>
      <c r="E86" s="12">
        <v>1442</v>
      </c>
      <c r="F86" s="11" t="str">
        <f>F85</f>
        <v>CO</v>
      </c>
    </row>
    <row r="87" spans="1:6" x14ac:dyDescent="0.25">
      <c r="A87" s="11"/>
      <c r="B87" s="11"/>
      <c r="C87" s="14"/>
      <c r="D87" s="14"/>
      <c r="E87" s="11"/>
      <c r="F87" s="16" t="str">
        <f>IF(A88=A88,F86,"")</f>
        <v>CO</v>
      </c>
    </row>
    <row r="88" spans="1:6" x14ac:dyDescent="0.25">
      <c r="A88" s="11" t="s">
        <v>45</v>
      </c>
      <c r="B88" s="11" t="s">
        <v>131</v>
      </c>
      <c r="C88" s="14">
        <v>1E-4</v>
      </c>
      <c r="D88" s="14">
        <v>6.4000000000000005E-4</v>
      </c>
      <c r="E88" s="13">
        <v>197202</v>
      </c>
      <c r="F88" s="11" t="s">
        <v>45</v>
      </c>
    </row>
    <row r="89" spans="1:6" x14ac:dyDescent="0.25">
      <c r="A89" s="11"/>
      <c r="B89" s="11" t="s">
        <v>130</v>
      </c>
      <c r="C89" s="14">
        <v>1.1E-4</v>
      </c>
      <c r="D89" s="14">
        <v>6.8000000000000005E-4</v>
      </c>
      <c r="E89" s="13">
        <v>210313</v>
      </c>
      <c r="F89" s="11" t="s">
        <v>45</v>
      </c>
    </row>
    <row r="90" spans="1:6" x14ac:dyDescent="0.25">
      <c r="A90" s="11"/>
      <c r="B90" s="11" t="s">
        <v>133</v>
      </c>
      <c r="C90" s="14">
        <v>7.1000000000000002E-4</v>
      </c>
      <c r="D90" s="14">
        <v>4.3099999999999996E-3</v>
      </c>
      <c r="E90" s="13">
        <v>1327403</v>
      </c>
      <c r="F90" s="11" t="s">
        <v>45</v>
      </c>
    </row>
    <row r="91" spans="1:6" x14ac:dyDescent="0.25">
      <c r="A91" s="11"/>
      <c r="B91" s="11" t="s">
        <v>151</v>
      </c>
      <c r="C91" s="14">
        <v>1.2600000000000001E-3</v>
      </c>
      <c r="D91" s="14">
        <v>7.7099999999999998E-3</v>
      </c>
      <c r="E91" s="13">
        <v>2374355</v>
      </c>
      <c r="F91" s="11" t="s">
        <v>45</v>
      </c>
    </row>
    <row r="92" spans="1:6" x14ac:dyDescent="0.25">
      <c r="A92" s="11"/>
      <c r="B92" s="11" t="s">
        <v>129</v>
      </c>
      <c r="C92" s="14">
        <v>1.34E-3</v>
      </c>
      <c r="D92" s="14">
        <v>8.2000000000000007E-3</v>
      </c>
      <c r="E92" s="13">
        <v>2527277</v>
      </c>
      <c r="F92" s="11" t="s">
        <v>45</v>
      </c>
    </row>
    <row r="93" spans="1:6" x14ac:dyDescent="0.25">
      <c r="A93" s="11"/>
      <c r="B93" s="11" t="s">
        <v>132</v>
      </c>
      <c r="C93" s="14">
        <v>1.4E-3</v>
      </c>
      <c r="D93" s="14">
        <v>8.5500000000000003E-3</v>
      </c>
      <c r="E93" s="13">
        <v>2635320</v>
      </c>
      <c r="F93" s="11" t="s">
        <v>45</v>
      </c>
    </row>
    <row r="94" spans="1:6" x14ac:dyDescent="0.25">
      <c r="A94" s="11"/>
      <c r="B94" s="11" t="s">
        <v>128</v>
      </c>
      <c r="C94" s="14">
        <v>5.6699999999999997E-3</v>
      </c>
      <c r="D94" s="14">
        <v>3.4599999999999999E-2</v>
      </c>
      <c r="E94" s="13">
        <v>10659770</v>
      </c>
      <c r="F94" s="11" t="s">
        <v>45</v>
      </c>
    </row>
    <row r="95" spans="1:6" x14ac:dyDescent="0.25">
      <c r="A95" s="11"/>
      <c r="B95" s="11" t="s">
        <v>150</v>
      </c>
      <c r="C95" s="14">
        <v>8.8299999999999993E-3</v>
      </c>
      <c r="D95" s="14">
        <v>5.3870000000000001E-2</v>
      </c>
      <c r="E95" s="13">
        <v>16595214</v>
      </c>
      <c r="F95" s="11" t="s">
        <v>45</v>
      </c>
    </row>
    <row r="96" spans="1:6" x14ac:dyDescent="0.25">
      <c r="A96" s="11"/>
      <c r="B96" s="11" t="s">
        <v>127</v>
      </c>
      <c r="C96" s="14">
        <v>1.3860000000000001E-2</v>
      </c>
      <c r="D96" s="14">
        <v>8.4589999999999999E-2</v>
      </c>
      <c r="E96" s="13">
        <v>26059939</v>
      </c>
      <c r="F96" s="11" t="s">
        <v>45</v>
      </c>
    </row>
    <row r="97" spans="1:6" x14ac:dyDescent="0.25">
      <c r="A97" s="11"/>
      <c r="B97" s="11" t="s">
        <v>23</v>
      </c>
      <c r="C97" s="14">
        <v>0.13058</v>
      </c>
      <c r="D97" s="14">
        <v>0.79683999999999999</v>
      </c>
      <c r="E97" s="13">
        <v>245482809</v>
      </c>
      <c r="F97" s="11" t="s">
        <v>45</v>
      </c>
    </row>
    <row r="98" spans="1:6" x14ac:dyDescent="0.25">
      <c r="A98" s="11" t="s">
        <v>134</v>
      </c>
      <c r="B98" s="11" t="s">
        <v>149</v>
      </c>
      <c r="C98" s="14">
        <v>0.16386999999999999</v>
      </c>
      <c r="D98" s="14">
        <v>1</v>
      </c>
      <c r="E98" s="13">
        <v>308069602</v>
      </c>
      <c r="F98" s="11" t="str">
        <f>F97</f>
        <v>CT</v>
      </c>
    </row>
    <row r="99" spans="1:6" x14ac:dyDescent="0.25">
      <c r="A99" s="11" t="s">
        <v>135</v>
      </c>
      <c r="B99" s="11"/>
      <c r="C99" s="14"/>
      <c r="D99" s="14"/>
      <c r="E99" s="13">
        <v>1880007790</v>
      </c>
      <c r="F99" s="11" t="str">
        <f>F98</f>
        <v>CT</v>
      </c>
    </row>
    <row r="100" spans="1:6" x14ac:dyDescent="0.25">
      <c r="A100" s="11" t="s">
        <v>25</v>
      </c>
      <c r="B100" s="11"/>
      <c r="C100" s="14"/>
      <c r="D100" s="14"/>
      <c r="E100" s="12">
        <v>1455</v>
      </c>
      <c r="F100" s="11" t="str">
        <f>F99</f>
        <v>CT</v>
      </c>
    </row>
    <row r="101" spans="1:6" x14ac:dyDescent="0.25">
      <c r="A101" s="11"/>
      <c r="B101" s="11"/>
      <c r="C101" s="14"/>
      <c r="D101" s="14"/>
      <c r="E101" s="11"/>
      <c r="F101" s="16" t="str">
        <f>IF(A102=A102,F100,"")</f>
        <v>CT</v>
      </c>
    </row>
    <row r="102" spans="1:6" x14ac:dyDescent="0.25">
      <c r="A102" s="11" t="s">
        <v>46</v>
      </c>
      <c r="B102" s="11" t="s">
        <v>131</v>
      </c>
      <c r="C102" s="14">
        <v>0</v>
      </c>
      <c r="D102" s="14">
        <v>0</v>
      </c>
      <c r="E102" s="13">
        <v>0</v>
      </c>
      <c r="F102" s="11" t="s">
        <v>46</v>
      </c>
    </row>
    <row r="103" spans="1:6" x14ac:dyDescent="0.25">
      <c r="A103" s="11"/>
      <c r="B103" s="11" t="s">
        <v>133</v>
      </c>
      <c r="C103" s="14">
        <v>0</v>
      </c>
      <c r="D103" s="14">
        <v>0</v>
      </c>
      <c r="E103" s="13">
        <v>0</v>
      </c>
      <c r="F103" s="11" t="s">
        <v>46</v>
      </c>
    </row>
    <row r="104" spans="1:6" x14ac:dyDescent="0.25">
      <c r="A104" s="11"/>
      <c r="B104" s="11" t="s">
        <v>129</v>
      </c>
      <c r="C104" s="14">
        <v>2.1199999999999999E-3</v>
      </c>
      <c r="D104" s="14">
        <v>1.968E-2</v>
      </c>
      <c r="E104" s="13">
        <v>818477</v>
      </c>
      <c r="F104" s="11" t="s">
        <v>46</v>
      </c>
    </row>
    <row r="105" spans="1:6" x14ac:dyDescent="0.25">
      <c r="A105" s="11"/>
      <c r="B105" s="11" t="s">
        <v>151</v>
      </c>
      <c r="C105" s="14">
        <v>3.7200000000000002E-3</v>
      </c>
      <c r="D105" s="14">
        <v>3.4459999999999998E-2</v>
      </c>
      <c r="E105" s="13">
        <v>1433039</v>
      </c>
      <c r="F105" s="11" t="s">
        <v>46</v>
      </c>
    </row>
    <row r="106" spans="1:6" x14ac:dyDescent="0.25">
      <c r="A106" s="11"/>
      <c r="B106" s="11" t="s">
        <v>132</v>
      </c>
      <c r="C106" s="14">
        <v>3.8700000000000002E-3</v>
      </c>
      <c r="D106" s="14">
        <v>3.5810000000000002E-2</v>
      </c>
      <c r="E106" s="13">
        <v>1489171</v>
      </c>
      <c r="F106" s="11" t="s">
        <v>46</v>
      </c>
    </row>
    <row r="107" spans="1:6" x14ac:dyDescent="0.25">
      <c r="A107" s="11"/>
      <c r="B107" s="11" t="s">
        <v>150</v>
      </c>
      <c r="C107" s="14">
        <v>3.8999999999999998E-3</v>
      </c>
      <c r="D107" s="14">
        <v>3.61E-2</v>
      </c>
      <c r="E107" s="13">
        <v>1501235</v>
      </c>
      <c r="F107" s="11" t="s">
        <v>46</v>
      </c>
    </row>
    <row r="108" spans="1:6" x14ac:dyDescent="0.25">
      <c r="A108" s="11"/>
      <c r="B108" s="11" t="s">
        <v>130</v>
      </c>
      <c r="C108" s="14">
        <v>5.5199999999999997E-3</v>
      </c>
      <c r="D108" s="14">
        <v>5.1110000000000003E-2</v>
      </c>
      <c r="E108" s="13">
        <v>2125301</v>
      </c>
      <c r="F108" s="11" t="s">
        <v>46</v>
      </c>
    </row>
    <row r="109" spans="1:6" x14ac:dyDescent="0.25">
      <c r="A109" s="11"/>
      <c r="B109" s="11" t="s">
        <v>23</v>
      </c>
      <c r="C109" s="14">
        <v>1.3270000000000001E-2</v>
      </c>
      <c r="D109" s="14">
        <v>0.12292</v>
      </c>
      <c r="E109" s="13">
        <v>5111495</v>
      </c>
      <c r="F109" s="11" t="s">
        <v>46</v>
      </c>
    </row>
    <row r="110" spans="1:6" x14ac:dyDescent="0.25">
      <c r="A110" s="11"/>
      <c r="B110" s="11" t="s">
        <v>128</v>
      </c>
      <c r="C110" s="14">
        <v>1.7330000000000002E-2</v>
      </c>
      <c r="D110" s="14">
        <v>0.16048999999999999</v>
      </c>
      <c r="E110" s="13">
        <v>6673953</v>
      </c>
      <c r="F110" s="11" t="s">
        <v>46</v>
      </c>
    </row>
    <row r="111" spans="1:6" x14ac:dyDescent="0.25">
      <c r="A111" s="11"/>
      <c r="B111" s="11" t="s">
        <v>127</v>
      </c>
      <c r="C111" s="14">
        <v>5.824E-2</v>
      </c>
      <c r="D111" s="14">
        <v>0.53944000000000003</v>
      </c>
      <c r="E111" s="13">
        <v>22432903</v>
      </c>
      <c r="F111" s="11" t="s">
        <v>46</v>
      </c>
    </row>
    <row r="112" spans="1:6" x14ac:dyDescent="0.25">
      <c r="A112" s="11" t="s">
        <v>134</v>
      </c>
      <c r="B112" s="11" t="s">
        <v>149</v>
      </c>
      <c r="C112" s="14">
        <v>0.10796</v>
      </c>
      <c r="D112" s="14">
        <v>1</v>
      </c>
      <c r="E112" s="13">
        <v>41585574</v>
      </c>
      <c r="F112" s="11" t="str">
        <f>F111</f>
        <v>DC</v>
      </c>
    </row>
    <row r="113" spans="1:6" x14ac:dyDescent="0.25">
      <c r="A113" s="11" t="s">
        <v>135</v>
      </c>
      <c r="B113" s="11"/>
      <c r="C113" s="14"/>
      <c r="D113" s="14"/>
      <c r="E113" s="13">
        <v>385185450</v>
      </c>
      <c r="F113" s="11" t="str">
        <f>F112</f>
        <v>DC</v>
      </c>
    </row>
    <row r="114" spans="1:6" x14ac:dyDescent="0.25">
      <c r="A114" s="11" t="s">
        <v>25</v>
      </c>
      <c r="B114" s="11"/>
      <c r="C114" s="14"/>
      <c r="D114" s="14"/>
      <c r="E114" s="12">
        <v>1097</v>
      </c>
      <c r="F114" s="11" t="str">
        <f>F113</f>
        <v>DC</v>
      </c>
    </row>
    <row r="115" spans="1:6" x14ac:dyDescent="0.25">
      <c r="A115" s="11"/>
      <c r="B115" s="11"/>
      <c r="C115" s="14"/>
      <c r="D115" s="14"/>
      <c r="E115" s="11"/>
      <c r="F115" s="16" t="str">
        <f>IF(A116=A116,F114,"")</f>
        <v>DC</v>
      </c>
    </row>
    <row r="116" spans="1:6" x14ac:dyDescent="0.25">
      <c r="A116" s="11" t="s">
        <v>47</v>
      </c>
      <c r="B116" s="11" t="s">
        <v>129</v>
      </c>
      <c r="C116" s="14">
        <v>0</v>
      </c>
      <c r="D116" s="14">
        <v>0</v>
      </c>
      <c r="E116" s="13">
        <v>0</v>
      </c>
      <c r="F116" s="11" t="s">
        <v>47</v>
      </c>
    </row>
    <row r="117" spans="1:6" x14ac:dyDescent="0.25">
      <c r="A117" s="11"/>
      <c r="B117" s="11" t="s">
        <v>133</v>
      </c>
      <c r="C117" s="14">
        <v>0</v>
      </c>
      <c r="D117" s="14">
        <v>0</v>
      </c>
      <c r="E117" s="13">
        <v>0</v>
      </c>
      <c r="F117" s="11" t="s">
        <v>47</v>
      </c>
    </row>
    <row r="118" spans="1:6" x14ac:dyDescent="0.25">
      <c r="A118" s="11"/>
      <c r="B118" s="11" t="s">
        <v>130</v>
      </c>
      <c r="C118" s="14">
        <v>9.0000000000000006E-5</v>
      </c>
      <c r="D118" s="14">
        <v>1.47E-3</v>
      </c>
      <c r="E118" s="13">
        <v>18841</v>
      </c>
      <c r="F118" s="11" t="s">
        <v>47</v>
      </c>
    </row>
    <row r="119" spans="1:6" x14ac:dyDescent="0.25">
      <c r="A119" s="11"/>
      <c r="B119" s="11" t="s">
        <v>150</v>
      </c>
      <c r="C119" s="14">
        <v>1.5200000000000001E-3</v>
      </c>
      <c r="D119" s="14">
        <v>2.3959999999999999E-2</v>
      </c>
      <c r="E119" s="13">
        <v>306187</v>
      </c>
      <c r="F119" s="11" t="s">
        <v>47</v>
      </c>
    </row>
    <row r="120" spans="1:6" x14ac:dyDescent="0.25">
      <c r="A120" s="11"/>
      <c r="B120" s="11" t="s">
        <v>151</v>
      </c>
      <c r="C120" s="14">
        <v>4.47E-3</v>
      </c>
      <c r="D120" s="14">
        <v>7.0419999999999996E-2</v>
      </c>
      <c r="E120" s="13">
        <v>899835</v>
      </c>
      <c r="F120" s="11" t="s">
        <v>47</v>
      </c>
    </row>
    <row r="121" spans="1:6" x14ac:dyDescent="0.25">
      <c r="A121" s="11"/>
      <c r="B121" s="11" t="s">
        <v>131</v>
      </c>
      <c r="C121" s="14">
        <v>6.1799999999999997E-3</v>
      </c>
      <c r="D121" s="14">
        <v>9.733E-2</v>
      </c>
      <c r="E121" s="13">
        <v>1243812</v>
      </c>
      <c r="F121" s="11" t="s">
        <v>47</v>
      </c>
    </row>
    <row r="122" spans="1:6" x14ac:dyDescent="0.25">
      <c r="A122" s="11"/>
      <c r="B122" s="11" t="s">
        <v>132</v>
      </c>
      <c r="C122" s="14">
        <v>7.8600000000000007E-3</v>
      </c>
      <c r="D122" s="14">
        <v>0.12373000000000001</v>
      </c>
      <c r="E122" s="13">
        <v>1581183</v>
      </c>
      <c r="F122" s="11" t="s">
        <v>47</v>
      </c>
    </row>
    <row r="123" spans="1:6" x14ac:dyDescent="0.25">
      <c r="A123" s="11"/>
      <c r="B123" s="11" t="s">
        <v>23</v>
      </c>
      <c r="C123" s="14">
        <v>1.0800000000000001E-2</v>
      </c>
      <c r="D123" s="14">
        <v>0.17002</v>
      </c>
      <c r="E123" s="13">
        <v>2172685</v>
      </c>
      <c r="F123" s="11" t="s">
        <v>47</v>
      </c>
    </row>
    <row r="124" spans="1:6" x14ac:dyDescent="0.25">
      <c r="A124" s="11"/>
      <c r="B124" s="11" t="s">
        <v>128</v>
      </c>
      <c r="C124" s="14">
        <v>1.26E-2</v>
      </c>
      <c r="D124" s="14">
        <v>0.19847000000000001</v>
      </c>
      <c r="E124" s="13">
        <v>2536304</v>
      </c>
      <c r="F124" s="11" t="s">
        <v>47</v>
      </c>
    </row>
    <row r="125" spans="1:6" x14ac:dyDescent="0.25">
      <c r="A125" s="11"/>
      <c r="B125" s="11" t="s">
        <v>127</v>
      </c>
      <c r="C125" s="14">
        <v>1.9980000000000001E-2</v>
      </c>
      <c r="D125" s="14">
        <v>0.31458999999999998</v>
      </c>
      <c r="E125" s="13">
        <v>4020125</v>
      </c>
      <c r="F125" s="11" t="s">
        <v>47</v>
      </c>
    </row>
    <row r="126" spans="1:6" x14ac:dyDescent="0.25">
      <c r="A126" s="11" t="s">
        <v>134</v>
      </c>
      <c r="B126" s="11" t="s">
        <v>149</v>
      </c>
      <c r="C126" s="14">
        <v>6.3500000000000001E-2</v>
      </c>
      <c r="D126" s="14">
        <v>1</v>
      </c>
      <c r="E126" s="13">
        <v>12778972</v>
      </c>
      <c r="F126" s="11" t="str">
        <f>F125</f>
        <v>DE</v>
      </c>
    </row>
    <row r="127" spans="1:6" x14ac:dyDescent="0.25">
      <c r="A127" s="11" t="s">
        <v>135</v>
      </c>
      <c r="B127" s="11"/>
      <c r="C127" s="14"/>
      <c r="D127" s="14"/>
      <c r="E127" s="13">
        <v>201242975</v>
      </c>
      <c r="F127" s="11" t="str">
        <f>F126</f>
        <v>DE</v>
      </c>
    </row>
    <row r="128" spans="1:6" x14ac:dyDescent="0.25">
      <c r="A128" s="11" t="s">
        <v>25</v>
      </c>
      <c r="B128" s="11"/>
      <c r="C128" s="14"/>
      <c r="D128" s="14"/>
      <c r="E128" s="12">
        <v>1082</v>
      </c>
      <c r="F128" s="11" t="str">
        <f>F127</f>
        <v>DE</v>
      </c>
    </row>
    <row r="129" spans="1:6" x14ac:dyDescent="0.25">
      <c r="A129" s="11"/>
      <c r="B129" s="11"/>
      <c r="C129" s="14"/>
      <c r="D129" s="14"/>
      <c r="E129" s="11"/>
      <c r="F129" s="16" t="str">
        <f>IF(A130=A130,F128,"")</f>
        <v>DE</v>
      </c>
    </row>
    <row r="130" spans="1:6" x14ac:dyDescent="0.25">
      <c r="A130" s="11" t="s">
        <v>48</v>
      </c>
      <c r="B130" s="11" t="s">
        <v>131</v>
      </c>
      <c r="C130" s="14">
        <v>0</v>
      </c>
      <c r="D130" s="14">
        <v>0</v>
      </c>
      <c r="E130" s="13">
        <v>0</v>
      </c>
      <c r="F130" s="11" t="s">
        <v>48</v>
      </c>
    </row>
    <row r="131" spans="1:6" x14ac:dyDescent="0.25">
      <c r="A131" s="11"/>
      <c r="B131" s="11" t="s">
        <v>133</v>
      </c>
      <c r="C131" s="14">
        <v>0</v>
      </c>
      <c r="D131" s="14">
        <v>0</v>
      </c>
      <c r="E131" s="13">
        <v>0</v>
      </c>
      <c r="F131" s="11" t="s">
        <v>48</v>
      </c>
    </row>
    <row r="132" spans="1:6" x14ac:dyDescent="0.25">
      <c r="A132" s="11"/>
      <c r="B132" s="11" t="s">
        <v>130</v>
      </c>
      <c r="C132" s="14">
        <v>8.1999999999999998E-4</v>
      </c>
      <c r="D132" s="14">
        <v>7.7000000000000002E-3</v>
      </c>
      <c r="E132" s="13">
        <v>872988</v>
      </c>
      <c r="F132" s="11" t="s">
        <v>48</v>
      </c>
    </row>
    <row r="133" spans="1:6" x14ac:dyDescent="0.25">
      <c r="A133" s="11"/>
      <c r="B133" s="11" t="s">
        <v>132</v>
      </c>
      <c r="C133" s="14">
        <v>1.07E-3</v>
      </c>
      <c r="D133" s="14">
        <v>9.9799999999999993E-3</v>
      </c>
      <c r="E133" s="13">
        <v>1132281</v>
      </c>
      <c r="F133" s="11" t="s">
        <v>48</v>
      </c>
    </row>
    <row r="134" spans="1:6" x14ac:dyDescent="0.25">
      <c r="A134" s="11"/>
      <c r="B134" s="11" t="s">
        <v>129</v>
      </c>
      <c r="C134" s="14">
        <v>2.7899999999999999E-3</v>
      </c>
      <c r="D134" s="14">
        <v>2.6020000000000001E-2</v>
      </c>
      <c r="E134" s="13">
        <v>2951085</v>
      </c>
      <c r="F134" s="11" t="s">
        <v>48</v>
      </c>
    </row>
    <row r="135" spans="1:6" x14ac:dyDescent="0.25">
      <c r="A135" s="11"/>
      <c r="B135" s="11" t="s">
        <v>150</v>
      </c>
      <c r="C135" s="14">
        <v>3.8600000000000001E-3</v>
      </c>
      <c r="D135" s="14">
        <v>3.5979999999999998E-2</v>
      </c>
      <c r="E135" s="13">
        <v>4080558</v>
      </c>
      <c r="F135" s="11" t="s">
        <v>48</v>
      </c>
    </row>
    <row r="136" spans="1:6" x14ac:dyDescent="0.25">
      <c r="A136" s="11"/>
      <c r="B136" s="11" t="s">
        <v>151</v>
      </c>
      <c r="C136" s="14">
        <v>3.9100000000000003E-3</v>
      </c>
      <c r="D136" s="14">
        <v>3.6450000000000003E-2</v>
      </c>
      <c r="E136" s="13">
        <v>4134278</v>
      </c>
      <c r="F136" s="11" t="s">
        <v>48</v>
      </c>
    </row>
    <row r="137" spans="1:6" x14ac:dyDescent="0.25">
      <c r="A137" s="11"/>
      <c r="B137" s="11" t="s">
        <v>23</v>
      </c>
      <c r="C137" s="14">
        <v>1.03E-2</v>
      </c>
      <c r="D137" s="14">
        <v>9.6149999999999999E-2</v>
      </c>
      <c r="E137" s="13">
        <v>10905107</v>
      </c>
      <c r="F137" s="11" t="s">
        <v>48</v>
      </c>
    </row>
    <row r="138" spans="1:6" x14ac:dyDescent="0.25">
      <c r="A138" s="11"/>
      <c r="B138" s="11" t="s">
        <v>127</v>
      </c>
      <c r="C138" s="14">
        <v>3.2669999999999998E-2</v>
      </c>
      <c r="D138" s="14">
        <v>0.30486999999999997</v>
      </c>
      <c r="E138" s="13">
        <v>34575880</v>
      </c>
      <c r="F138" s="11" t="s">
        <v>48</v>
      </c>
    </row>
    <row r="139" spans="1:6" x14ac:dyDescent="0.25">
      <c r="A139" s="11"/>
      <c r="B139" s="11" t="s">
        <v>128</v>
      </c>
      <c r="C139" s="14">
        <v>5.1740000000000001E-2</v>
      </c>
      <c r="D139" s="14">
        <v>0.48283999999999999</v>
      </c>
      <c r="E139" s="13">
        <v>54760346</v>
      </c>
      <c r="F139" s="11" t="s">
        <v>48</v>
      </c>
    </row>
    <row r="140" spans="1:6" x14ac:dyDescent="0.25">
      <c r="A140" s="11" t="s">
        <v>134</v>
      </c>
      <c r="B140" s="11" t="s">
        <v>149</v>
      </c>
      <c r="C140" s="14">
        <v>0.10715</v>
      </c>
      <c r="D140" s="14">
        <v>1</v>
      </c>
      <c r="E140" s="13">
        <v>113412523</v>
      </c>
      <c r="F140" s="11" t="str">
        <f>F139</f>
        <v>FL</v>
      </c>
    </row>
    <row r="141" spans="1:6" x14ac:dyDescent="0.25">
      <c r="A141" s="11" t="s">
        <v>135</v>
      </c>
      <c r="B141" s="11"/>
      <c r="C141" s="14"/>
      <c r="D141" s="14"/>
      <c r="E141" s="13">
        <v>1058472313</v>
      </c>
      <c r="F141" s="11" t="str">
        <f>F140</f>
        <v>FL</v>
      </c>
    </row>
    <row r="142" spans="1:6" x14ac:dyDescent="0.25">
      <c r="A142" s="11" t="s">
        <v>25</v>
      </c>
      <c r="B142" s="11"/>
      <c r="C142" s="14"/>
      <c r="D142" s="14"/>
      <c r="E142" s="12">
        <v>1438</v>
      </c>
      <c r="F142" s="11" t="str">
        <f>F141</f>
        <v>FL</v>
      </c>
    </row>
    <row r="143" spans="1:6" x14ac:dyDescent="0.25">
      <c r="A143" s="11"/>
      <c r="B143" s="11"/>
      <c r="C143" s="14"/>
      <c r="D143" s="14"/>
      <c r="E143" s="11"/>
      <c r="F143" s="16" t="str">
        <f>IF(A144=A144,F142,"")</f>
        <v>FL</v>
      </c>
    </row>
    <row r="144" spans="1:6" x14ac:dyDescent="0.25">
      <c r="A144" s="11" t="s">
        <v>50</v>
      </c>
      <c r="B144" s="11" t="s">
        <v>150</v>
      </c>
      <c r="C144" s="14">
        <v>0</v>
      </c>
      <c r="D144" s="14">
        <v>0</v>
      </c>
      <c r="E144" s="13">
        <v>0</v>
      </c>
      <c r="F144" s="11" t="s">
        <v>50</v>
      </c>
    </row>
    <row r="145" spans="1:6" x14ac:dyDescent="0.25">
      <c r="A145" s="11"/>
      <c r="B145" s="11" t="s">
        <v>131</v>
      </c>
      <c r="C145" s="14">
        <v>0</v>
      </c>
      <c r="D145" s="14">
        <v>0</v>
      </c>
      <c r="E145" s="13">
        <v>0</v>
      </c>
      <c r="F145" s="11" t="s">
        <v>50</v>
      </c>
    </row>
    <row r="146" spans="1:6" x14ac:dyDescent="0.25">
      <c r="A146" s="11"/>
      <c r="B146" s="11" t="s">
        <v>133</v>
      </c>
      <c r="C146" s="14">
        <v>0</v>
      </c>
      <c r="D146" s="14">
        <v>0</v>
      </c>
      <c r="E146" s="13">
        <v>0</v>
      </c>
      <c r="F146" s="11" t="s">
        <v>50</v>
      </c>
    </row>
    <row r="147" spans="1:6" x14ac:dyDescent="0.25">
      <c r="A147" s="11"/>
      <c r="B147" s="11" t="s">
        <v>129</v>
      </c>
      <c r="C147" s="14">
        <v>7.5000000000000002E-4</v>
      </c>
      <c r="D147" s="14">
        <v>1.9210000000000001E-2</v>
      </c>
      <c r="E147" s="13">
        <v>719151</v>
      </c>
      <c r="F147" s="11" t="s">
        <v>50</v>
      </c>
    </row>
    <row r="148" spans="1:6" x14ac:dyDescent="0.25">
      <c r="A148" s="11"/>
      <c r="B148" s="11" t="s">
        <v>151</v>
      </c>
      <c r="C148" s="14">
        <v>1.06E-3</v>
      </c>
      <c r="D148" s="14">
        <v>2.7269999999999999E-2</v>
      </c>
      <c r="E148" s="13">
        <v>1020695</v>
      </c>
      <c r="F148" s="11" t="s">
        <v>50</v>
      </c>
    </row>
    <row r="149" spans="1:6" x14ac:dyDescent="0.25">
      <c r="A149" s="11"/>
      <c r="B149" s="11" t="s">
        <v>130</v>
      </c>
      <c r="C149" s="14">
        <v>2.6900000000000001E-3</v>
      </c>
      <c r="D149" s="14">
        <v>6.9120000000000001E-2</v>
      </c>
      <c r="E149" s="13">
        <v>2587429</v>
      </c>
      <c r="F149" s="11" t="s">
        <v>50</v>
      </c>
    </row>
    <row r="150" spans="1:6" x14ac:dyDescent="0.25">
      <c r="A150" s="11"/>
      <c r="B150" s="11" t="s">
        <v>128</v>
      </c>
      <c r="C150" s="14">
        <v>5.9899999999999997E-3</v>
      </c>
      <c r="D150" s="14">
        <v>0.15384999999999999</v>
      </c>
      <c r="E150" s="13">
        <v>5758944</v>
      </c>
      <c r="F150" s="11" t="s">
        <v>50</v>
      </c>
    </row>
    <row r="151" spans="1:6" x14ac:dyDescent="0.25">
      <c r="A151" s="11"/>
      <c r="B151" s="11" t="s">
        <v>132</v>
      </c>
      <c r="C151" s="14">
        <v>6.8900000000000003E-3</v>
      </c>
      <c r="D151" s="14">
        <v>0.17680999999999999</v>
      </c>
      <c r="E151" s="13">
        <v>6618238</v>
      </c>
      <c r="F151" s="11" t="s">
        <v>50</v>
      </c>
    </row>
    <row r="152" spans="1:6" x14ac:dyDescent="0.25">
      <c r="A152" s="11"/>
      <c r="B152" s="11" t="s">
        <v>127</v>
      </c>
      <c r="C152" s="14">
        <v>9.7800000000000005E-3</v>
      </c>
      <c r="D152" s="14">
        <v>0.25106000000000001</v>
      </c>
      <c r="E152" s="13">
        <v>9397520</v>
      </c>
      <c r="F152" s="11" t="s">
        <v>50</v>
      </c>
    </row>
    <row r="153" spans="1:6" x14ac:dyDescent="0.25">
      <c r="A153" s="11"/>
      <c r="B153" s="11" t="s">
        <v>23</v>
      </c>
      <c r="C153" s="14">
        <v>1.179E-2</v>
      </c>
      <c r="D153" s="14">
        <v>0.30266999999999999</v>
      </c>
      <c r="E153" s="13">
        <v>11329451</v>
      </c>
      <c r="F153" s="11" t="s">
        <v>50</v>
      </c>
    </row>
    <row r="154" spans="1:6" x14ac:dyDescent="0.25">
      <c r="A154" s="11" t="s">
        <v>134</v>
      </c>
      <c r="B154" s="11" t="s">
        <v>149</v>
      </c>
      <c r="C154" s="14">
        <v>3.8960000000000002E-2</v>
      </c>
      <c r="D154" s="14">
        <v>1</v>
      </c>
      <c r="E154" s="13">
        <v>37431428</v>
      </c>
      <c r="F154" s="11" t="str">
        <f>F153</f>
        <v>GA</v>
      </c>
    </row>
    <row r="155" spans="1:6" x14ac:dyDescent="0.25">
      <c r="A155" s="11" t="s">
        <v>135</v>
      </c>
      <c r="B155" s="11"/>
      <c r="C155" s="14"/>
      <c r="D155" s="14"/>
      <c r="E155" s="13">
        <v>960684884</v>
      </c>
      <c r="F155" s="11" t="str">
        <f>F154</f>
        <v>GA</v>
      </c>
    </row>
    <row r="156" spans="1:6" x14ac:dyDescent="0.25">
      <c r="A156" s="11" t="s">
        <v>25</v>
      </c>
      <c r="B156" s="11"/>
      <c r="C156" s="14"/>
      <c r="D156" s="14"/>
      <c r="E156" s="12">
        <v>1536</v>
      </c>
      <c r="F156" s="11" t="str">
        <f>F155</f>
        <v>GA</v>
      </c>
    </row>
    <row r="157" spans="1:6" x14ac:dyDescent="0.25">
      <c r="A157" s="11"/>
      <c r="B157" s="11"/>
      <c r="C157" s="14"/>
      <c r="D157" s="14"/>
      <c r="E157" s="11"/>
      <c r="F157" s="16" t="str">
        <f>IF(A158=A158,F156,"")</f>
        <v>GA</v>
      </c>
    </row>
    <row r="158" spans="1:6" x14ac:dyDescent="0.25">
      <c r="A158" s="11" t="s">
        <v>51</v>
      </c>
      <c r="B158" s="11" t="s">
        <v>131</v>
      </c>
      <c r="C158" s="14">
        <v>0</v>
      </c>
      <c r="D158" s="14">
        <v>0</v>
      </c>
      <c r="E158" s="13">
        <v>0</v>
      </c>
      <c r="F158" s="11" t="s">
        <v>51</v>
      </c>
    </row>
    <row r="159" spans="1:6" x14ac:dyDescent="0.25">
      <c r="A159" s="11"/>
      <c r="B159" s="11" t="s">
        <v>129</v>
      </c>
      <c r="C159" s="14">
        <v>0</v>
      </c>
      <c r="D159" s="14">
        <v>0</v>
      </c>
      <c r="E159" s="13">
        <v>0</v>
      </c>
      <c r="F159" s="11" t="s">
        <v>51</v>
      </c>
    </row>
    <row r="160" spans="1:6" x14ac:dyDescent="0.25">
      <c r="A160" s="11"/>
      <c r="B160" s="11" t="s">
        <v>132</v>
      </c>
      <c r="C160" s="14">
        <v>0</v>
      </c>
      <c r="D160" s="14">
        <v>0</v>
      </c>
      <c r="E160" s="13">
        <v>0</v>
      </c>
      <c r="F160" s="11" t="s">
        <v>51</v>
      </c>
    </row>
    <row r="161" spans="1:6" x14ac:dyDescent="0.25">
      <c r="A161" s="11"/>
      <c r="B161" s="11" t="s">
        <v>133</v>
      </c>
      <c r="C161" s="14">
        <v>0</v>
      </c>
      <c r="D161" s="14">
        <v>0</v>
      </c>
      <c r="E161" s="13">
        <v>0</v>
      </c>
      <c r="F161" s="11" t="s">
        <v>51</v>
      </c>
    </row>
    <row r="162" spans="1:6" x14ac:dyDescent="0.25">
      <c r="A162" s="11"/>
      <c r="B162" s="11" t="s">
        <v>130</v>
      </c>
      <c r="C162" s="14">
        <v>8.8999999999999995E-4</v>
      </c>
      <c r="D162" s="14">
        <v>2.828E-2</v>
      </c>
      <c r="E162" s="13">
        <v>442782</v>
      </c>
      <c r="F162" s="11" t="s">
        <v>51</v>
      </c>
    </row>
    <row r="163" spans="1:6" x14ac:dyDescent="0.25">
      <c r="A163" s="11"/>
      <c r="B163" s="11" t="s">
        <v>151</v>
      </c>
      <c r="C163" s="14">
        <v>1.15E-3</v>
      </c>
      <c r="D163" s="14">
        <v>3.6459999999999999E-2</v>
      </c>
      <c r="E163" s="13">
        <v>570887</v>
      </c>
      <c r="F163" s="11" t="s">
        <v>51</v>
      </c>
    </row>
    <row r="164" spans="1:6" x14ac:dyDescent="0.25">
      <c r="A164" s="11"/>
      <c r="B164" s="11" t="s">
        <v>150</v>
      </c>
      <c r="C164" s="14">
        <v>2.5100000000000001E-3</v>
      </c>
      <c r="D164" s="14">
        <v>7.9509999999999997E-2</v>
      </c>
      <c r="E164" s="13">
        <v>1245056</v>
      </c>
      <c r="F164" s="11" t="s">
        <v>51</v>
      </c>
    </row>
    <row r="165" spans="1:6" x14ac:dyDescent="0.25">
      <c r="A165" s="11"/>
      <c r="B165" s="11" t="s">
        <v>23</v>
      </c>
      <c r="C165" s="14">
        <v>3.0500000000000002E-3</v>
      </c>
      <c r="D165" s="14">
        <v>9.6519999999999995E-2</v>
      </c>
      <c r="E165" s="13">
        <v>1511448</v>
      </c>
      <c r="F165" s="11" t="s">
        <v>51</v>
      </c>
    </row>
    <row r="166" spans="1:6" x14ac:dyDescent="0.25">
      <c r="A166" s="11"/>
      <c r="B166" s="11" t="s">
        <v>128</v>
      </c>
      <c r="C166" s="14">
        <v>8.8699999999999994E-3</v>
      </c>
      <c r="D166" s="14">
        <v>0.28058</v>
      </c>
      <c r="E166" s="13">
        <v>4393802</v>
      </c>
      <c r="F166" s="11" t="s">
        <v>51</v>
      </c>
    </row>
    <row r="167" spans="1:6" x14ac:dyDescent="0.25">
      <c r="A167" s="11"/>
      <c r="B167" s="11" t="s">
        <v>127</v>
      </c>
      <c r="C167" s="14">
        <v>1.512E-2</v>
      </c>
      <c r="D167" s="14">
        <v>0.47865999999999997</v>
      </c>
      <c r="E167" s="13">
        <v>7495718</v>
      </c>
      <c r="F167" s="11" t="s">
        <v>51</v>
      </c>
    </row>
    <row r="168" spans="1:6" x14ac:dyDescent="0.25">
      <c r="A168" s="11" t="s">
        <v>134</v>
      </c>
      <c r="B168" s="11" t="s">
        <v>149</v>
      </c>
      <c r="C168" s="14">
        <v>3.1600000000000003E-2</v>
      </c>
      <c r="D168" s="14">
        <v>1</v>
      </c>
      <c r="E168" s="13">
        <v>15659693</v>
      </c>
      <c r="F168" s="11" t="str">
        <f>F167</f>
        <v>HI</v>
      </c>
    </row>
    <row r="169" spans="1:6" x14ac:dyDescent="0.25">
      <c r="A169" s="11" t="s">
        <v>135</v>
      </c>
      <c r="B169" s="11"/>
      <c r="C169" s="14"/>
      <c r="D169" s="14"/>
      <c r="E169" s="13">
        <v>495586173</v>
      </c>
      <c r="F169" s="11" t="str">
        <f>F168</f>
        <v>HI</v>
      </c>
    </row>
    <row r="170" spans="1:6" x14ac:dyDescent="0.25">
      <c r="A170" s="11" t="s">
        <v>25</v>
      </c>
      <c r="B170" s="11"/>
      <c r="C170" s="14"/>
      <c r="D170" s="14"/>
      <c r="E170" s="12">
        <v>1093</v>
      </c>
      <c r="F170" s="11" t="str">
        <f>F169</f>
        <v>HI</v>
      </c>
    </row>
    <row r="171" spans="1:6" x14ac:dyDescent="0.25">
      <c r="A171" s="11"/>
      <c r="B171" s="11"/>
      <c r="C171" s="14"/>
      <c r="D171" s="14"/>
      <c r="E171" s="11"/>
      <c r="F171" s="16" t="str">
        <f>IF(A172=A172,F170,"")</f>
        <v>HI</v>
      </c>
    </row>
    <row r="172" spans="1:6" x14ac:dyDescent="0.25">
      <c r="A172" s="11" t="s">
        <v>52</v>
      </c>
      <c r="B172" s="11" t="s">
        <v>131</v>
      </c>
      <c r="C172" s="14">
        <v>0</v>
      </c>
      <c r="D172" s="14">
        <v>0</v>
      </c>
      <c r="E172" s="13">
        <v>0</v>
      </c>
      <c r="F172" s="11" t="s">
        <v>52</v>
      </c>
    </row>
    <row r="173" spans="1:6" x14ac:dyDescent="0.25">
      <c r="A173" s="11"/>
      <c r="B173" s="11" t="s">
        <v>129</v>
      </c>
      <c r="C173" s="14">
        <v>1.41E-3</v>
      </c>
      <c r="D173" s="14">
        <v>1.5520000000000001E-2</v>
      </c>
      <c r="E173" s="13">
        <v>1669336</v>
      </c>
      <c r="F173" s="11" t="s">
        <v>52</v>
      </c>
    </row>
    <row r="174" spans="1:6" x14ac:dyDescent="0.25">
      <c r="A174" s="11"/>
      <c r="B174" s="11" t="s">
        <v>133</v>
      </c>
      <c r="C174" s="14">
        <v>2.7699999999999999E-3</v>
      </c>
      <c r="D174" s="14">
        <v>3.049E-2</v>
      </c>
      <c r="E174" s="13">
        <v>3279055</v>
      </c>
      <c r="F174" s="11" t="s">
        <v>52</v>
      </c>
    </row>
    <row r="175" spans="1:6" x14ac:dyDescent="0.25">
      <c r="A175" s="11"/>
      <c r="B175" s="11" t="s">
        <v>132</v>
      </c>
      <c r="C175" s="14">
        <v>3.0899999999999999E-3</v>
      </c>
      <c r="D175" s="14">
        <v>3.4020000000000002E-2</v>
      </c>
      <c r="E175" s="13">
        <v>3659218</v>
      </c>
      <c r="F175" s="11" t="s">
        <v>52</v>
      </c>
    </row>
    <row r="176" spans="1:6" x14ac:dyDescent="0.25">
      <c r="A176" s="11"/>
      <c r="B176" s="11" t="s">
        <v>130</v>
      </c>
      <c r="C176" s="14">
        <v>4.0299999999999997E-3</v>
      </c>
      <c r="D176" s="14">
        <v>4.4389999999999999E-2</v>
      </c>
      <c r="E176" s="13">
        <v>4773946</v>
      </c>
      <c r="F176" s="11" t="s">
        <v>52</v>
      </c>
    </row>
    <row r="177" spans="1:6" x14ac:dyDescent="0.25">
      <c r="A177" s="11"/>
      <c r="B177" s="11" t="s">
        <v>151</v>
      </c>
      <c r="C177" s="14">
        <v>6.8199999999999997E-3</v>
      </c>
      <c r="D177" s="14">
        <v>7.5160000000000005E-2</v>
      </c>
      <c r="E177" s="13">
        <v>8082955</v>
      </c>
      <c r="F177" s="11" t="s">
        <v>52</v>
      </c>
    </row>
    <row r="178" spans="1:6" x14ac:dyDescent="0.25">
      <c r="A178" s="11"/>
      <c r="B178" s="11" t="s">
        <v>150</v>
      </c>
      <c r="C178" s="14">
        <v>7.4799999999999997E-3</v>
      </c>
      <c r="D178" s="14">
        <v>8.2409999999999997E-2</v>
      </c>
      <c r="E178" s="13">
        <v>8862540</v>
      </c>
      <c r="F178" s="11" t="s">
        <v>52</v>
      </c>
    </row>
    <row r="179" spans="1:6" x14ac:dyDescent="0.25">
      <c r="A179" s="11"/>
      <c r="B179" s="11" t="s">
        <v>23</v>
      </c>
      <c r="C179" s="14">
        <v>1.259E-2</v>
      </c>
      <c r="D179" s="14">
        <v>0.13872000000000001</v>
      </c>
      <c r="E179" s="13">
        <v>14918613</v>
      </c>
      <c r="F179" s="11" t="s">
        <v>52</v>
      </c>
    </row>
    <row r="180" spans="1:6" x14ac:dyDescent="0.25">
      <c r="A180" s="11"/>
      <c r="B180" s="11" t="s">
        <v>128</v>
      </c>
      <c r="C180" s="14">
        <v>1.46E-2</v>
      </c>
      <c r="D180" s="14">
        <v>0.16078000000000001</v>
      </c>
      <c r="E180" s="13">
        <v>17291950</v>
      </c>
      <c r="F180" s="11" t="s">
        <v>52</v>
      </c>
    </row>
    <row r="181" spans="1:6" x14ac:dyDescent="0.25">
      <c r="A181" s="11"/>
      <c r="B181" s="11" t="s">
        <v>127</v>
      </c>
      <c r="C181" s="14">
        <v>3.7999999999999999E-2</v>
      </c>
      <c r="D181" s="14">
        <v>0.41850999999999999</v>
      </c>
      <c r="E181" s="13">
        <v>45009657</v>
      </c>
      <c r="F181" s="11" t="s">
        <v>52</v>
      </c>
    </row>
    <row r="182" spans="1:6" x14ac:dyDescent="0.25">
      <c r="A182" s="11" t="s">
        <v>134</v>
      </c>
      <c r="B182" s="11" t="s">
        <v>149</v>
      </c>
      <c r="C182" s="14">
        <v>9.0789999999999996E-2</v>
      </c>
      <c r="D182" s="14">
        <v>1</v>
      </c>
      <c r="E182" s="13">
        <v>107547270</v>
      </c>
      <c r="F182" s="11" t="str">
        <f>F181</f>
        <v>IA</v>
      </c>
    </row>
    <row r="183" spans="1:6" x14ac:dyDescent="0.25">
      <c r="A183" s="11" t="s">
        <v>135</v>
      </c>
      <c r="B183" s="11"/>
      <c r="C183" s="14"/>
      <c r="D183" s="14"/>
      <c r="E183" s="13">
        <v>1184516073</v>
      </c>
      <c r="F183" s="11" t="str">
        <f>F182</f>
        <v>IA</v>
      </c>
    </row>
    <row r="184" spans="1:6" x14ac:dyDescent="0.25">
      <c r="A184" s="11" t="s">
        <v>25</v>
      </c>
      <c r="B184" s="11"/>
      <c r="C184" s="14"/>
      <c r="D184" s="14"/>
      <c r="E184" s="12">
        <v>1440</v>
      </c>
      <c r="F184" s="11" t="str">
        <f>F183</f>
        <v>IA</v>
      </c>
    </row>
    <row r="185" spans="1:6" x14ac:dyDescent="0.25">
      <c r="A185" s="11"/>
      <c r="B185" s="11"/>
      <c r="C185" s="14"/>
      <c r="D185" s="14"/>
      <c r="E185" s="11"/>
      <c r="F185" s="16" t="str">
        <f>IF(A186=A186,F184,"")</f>
        <v>IA</v>
      </c>
    </row>
    <row r="186" spans="1:6" x14ac:dyDescent="0.25">
      <c r="A186" s="11" t="s">
        <v>53</v>
      </c>
      <c r="B186" s="11" t="s">
        <v>131</v>
      </c>
      <c r="C186" s="14">
        <v>0</v>
      </c>
      <c r="D186" s="14">
        <v>0</v>
      </c>
      <c r="E186" s="13">
        <v>0</v>
      </c>
      <c r="F186" s="11" t="s">
        <v>53</v>
      </c>
    </row>
    <row r="187" spans="1:6" x14ac:dyDescent="0.25">
      <c r="A187" s="11"/>
      <c r="B187" s="11" t="s">
        <v>133</v>
      </c>
      <c r="C187" s="14">
        <v>0</v>
      </c>
      <c r="D187" s="14">
        <v>0</v>
      </c>
      <c r="E187" s="13">
        <v>0</v>
      </c>
      <c r="F187" s="11" t="s">
        <v>53</v>
      </c>
    </row>
    <row r="188" spans="1:6" x14ac:dyDescent="0.25">
      <c r="A188" s="11"/>
      <c r="B188" s="11" t="s">
        <v>129</v>
      </c>
      <c r="C188" s="14">
        <v>7.6999999999999996E-4</v>
      </c>
      <c r="D188" s="14">
        <v>6.2700000000000004E-3</v>
      </c>
      <c r="E188" s="13">
        <v>215622</v>
      </c>
      <c r="F188" s="11" t="s">
        <v>53</v>
      </c>
    </row>
    <row r="189" spans="1:6" x14ac:dyDescent="0.25">
      <c r="A189" s="11"/>
      <c r="B189" s="11" t="s">
        <v>132</v>
      </c>
      <c r="C189" s="14">
        <v>1E-3</v>
      </c>
      <c r="D189" s="14">
        <v>8.1700000000000002E-3</v>
      </c>
      <c r="E189" s="13">
        <v>280963</v>
      </c>
      <c r="F189" s="11" t="s">
        <v>53</v>
      </c>
    </row>
    <row r="190" spans="1:6" x14ac:dyDescent="0.25">
      <c r="A190" s="11"/>
      <c r="B190" s="11" t="s">
        <v>130</v>
      </c>
      <c r="C190" s="14">
        <v>3.1900000000000001E-3</v>
      </c>
      <c r="D190" s="14">
        <v>2.6100000000000002E-2</v>
      </c>
      <c r="E190" s="13">
        <v>897299</v>
      </c>
      <c r="F190" s="11" t="s">
        <v>53</v>
      </c>
    </row>
    <row r="191" spans="1:6" x14ac:dyDescent="0.25">
      <c r="A191" s="11"/>
      <c r="B191" s="11" t="s">
        <v>151</v>
      </c>
      <c r="C191" s="14">
        <v>3.8700000000000002E-3</v>
      </c>
      <c r="D191" s="14">
        <v>3.1640000000000001E-2</v>
      </c>
      <c r="E191" s="13">
        <v>1087881</v>
      </c>
      <c r="F191" s="11" t="s">
        <v>53</v>
      </c>
    </row>
    <row r="192" spans="1:6" x14ac:dyDescent="0.25">
      <c r="A192" s="11"/>
      <c r="B192" s="11" t="s">
        <v>150</v>
      </c>
      <c r="C192" s="14">
        <v>6.45E-3</v>
      </c>
      <c r="D192" s="14">
        <v>5.271E-2</v>
      </c>
      <c r="E192" s="13">
        <v>1812274</v>
      </c>
      <c r="F192" s="11" t="s">
        <v>53</v>
      </c>
    </row>
    <row r="193" spans="1:6" x14ac:dyDescent="0.25">
      <c r="A193" s="11"/>
      <c r="B193" s="11" t="s">
        <v>128</v>
      </c>
      <c r="C193" s="14">
        <v>8.4700000000000001E-3</v>
      </c>
      <c r="D193" s="14">
        <v>6.9220000000000004E-2</v>
      </c>
      <c r="E193" s="13">
        <v>2379812</v>
      </c>
      <c r="F193" s="11" t="s">
        <v>53</v>
      </c>
    </row>
    <row r="194" spans="1:6" x14ac:dyDescent="0.25">
      <c r="A194" s="11"/>
      <c r="B194" s="11" t="s">
        <v>127</v>
      </c>
      <c r="C194" s="14">
        <v>2.8139999999999998E-2</v>
      </c>
      <c r="D194" s="14">
        <v>0.23000999999999999</v>
      </c>
      <c r="E194" s="13">
        <v>7908281</v>
      </c>
      <c r="F194" s="11" t="s">
        <v>53</v>
      </c>
    </row>
    <row r="195" spans="1:6" x14ac:dyDescent="0.25">
      <c r="A195" s="11"/>
      <c r="B195" s="11" t="s">
        <v>23</v>
      </c>
      <c r="C195" s="14">
        <v>7.0459999999999995E-2</v>
      </c>
      <c r="D195" s="14">
        <v>0.57587999999999995</v>
      </c>
      <c r="E195" s="13">
        <v>19800226</v>
      </c>
      <c r="F195" s="11" t="s">
        <v>53</v>
      </c>
    </row>
    <row r="196" spans="1:6" x14ac:dyDescent="0.25">
      <c r="A196" s="11" t="s">
        <v>134</v>
      </c>
      <c r="B196" s="11" t="s">
        <v>149</v>
      </c>
      <c r="C196" s="14">
        <v>0.12236</v>
      </c>
      <c r="D196" s="14">
        <v>1</v>
      </c>
      <c r="E196" s="13">
        <v>34382358</v>
      </c>
      <c r="F196" s="11" t="str">
        <f>F195</f>
        <v>ID</v>
      </c>
    </row>
    <row r="197" spans="1:6" x14ac:dyDescent="0.25">
      <c r="A197" s="11" t="s">
        <v>135</v>
      </c>
      <c r="B197" s="11"/>
      <c r="C197" s="14"/>
      <c r="D197" s="14"/>
      <c r="E197" s="13">
        <v>281002583</v>
      </c>
      <c r="F197" s="11" t="str">
        <f>F196</f>
        <v>ID</v>
      </c>
    </row>
    <row r="198" spans="1:6" x14ac:dyDescent="0.25">
      <c r="A198" s="11" t="s">
        <v>25</v>
      </c>
      <c r="B198" s="11"/>
      <c r="C198" s="14"/>
      <c r="D198" s="14"/>
      <c r="E198" s="12">
        <v>1453</v>
      </c>
      <c r="F198" s="11" t="str">
        <f>F197</f>
        <v>ID</v>
      </c>
    </row>
    <row r="199" spans="1:6" x14ac:dyDescent="0.25">
      <c r="A199" s="11"/>
      <c r="B199" s="11"/>
      <c r="C199" s="14"/>
      <c r="D199" s="14"/>
      <c r="E199" s="11"/>
      <c r="F199" s="16" t="str">
        <f>IF(A200=A200,F198,"")</f>
        <v>ID</v>
      </c>
    </row>
    <row r="200" spans="1:6" x14ac:dyDescent="0.25">
      <c r="A200" s="11" t="s">
        <v>54</v>
      </c>
      <c r="B200" s="11" t="s">
        <v>131</v>
      </c>
      <c r="C200" s="14">
        <v>0</v>
      </c>
      <c r="D200" s="14">
        <v>0</v>
      </c>
      <c r="E200" s="13">
        <v>0</v>
      </c>
      <c r="F200" s="11" t="s">
        <v>54</v>
      </c>
    </row>
    <row r="201" spans="1:6" x14ac:dyDescent="0.25">
      <c r="A201" s="11"/>
      <c r="B201" s="11" t="s">
        <v>132</v>
      </c>
      <c r="C201" s="14">
        <v>3.6000000000000002E-4</v>
      </c>
      <c r="D201" s="14">
        <v>3.4399999999999999E-3</v>
      </c>
      <c r="E201" s="13">
        <v>1840615</v>
      </c>
      <c r="F201" s="11" t="s">
        <v>54</v>
      </c>
    </row>
    <row r="202" spans="1:6" x14ac:dyDescent="0.25">
      <c r="A202" s="11"/>
      <c r="B202" s="11" t="s">
        <v>129</v>
      </c>
      <c r="C202" s="14">
        <v>8.4000000000000003E-4</v>
      </c>
      <c r="D202" s="14">
        <v>7.9399999999999991E-3</v>
      </c>
      <c r="E202" s="13">
        <v>4250850</v>
      </c>
      <c r="F202" s="11" t="s">
        <v>54</v>
      </c>
    </row>
    <row r="203" spans="1:6" x14ac:dyDescent="0.25">
      <c r="A203" s="11"/>
      <c r="B203" s="11" t="s">
        <v>130</v>
      </c>
      <c r="C203" s="14">
        <v>1.2899999999999999E-3</v>
      </c>
      <c r="D203" s="14">
        <v>1.225E-2</v>
      </c>
      <c r="E203" s="13">
        <v>6555610</v>
      </c>
      <c r="F203" s="11" t="s">
        <v>54</v>
      </c>
    </row>
    <row r="204" spans="1:6" x14ac:dyDescent="0.25">
      <c r="A204" s="11"/>
      <c r="B204" s="11" t="s">
        <v>151</v>
      </c>
      <c r="C204" s="14">
        <v>1.34E-3</v>
      </c>
      <c r="D204" s="14">
        <v>1.2760000000000001E-2</v>
      </c>
      <c r="E204" s="13">
        <v>6827811</v>
      </c>
      <c r="F204" s="11" t="s">
        <v>54</v>
      </c>
    </row>
    <row r="205" spans="1:6" x14ac:dyDescent="0.25">
      <c r="A205" s="11"/>
      <c r="B205" s="11" t="s">
        <v>133</v>
      </c>
      <c r="C205" s="14">
        <v>2.5100000000000001E-3</v>
      </c>
      <c r="D205" s="14">
        <v>2.383E-2</v>
      </c>
      <c r="E205" s="13">
        <v>12751010</v>
      </c>
      <c r="F205" s="11" t="s">
        <v>54</v>
      </c>
    </row>
    <row r="206" spans="1:6" x14ac:dyDescent="0.25">
      <c r="A206" s="11"/>
      <c r="B206" s="11" t="s">
        <v>150</v>
      </c>
      <c r="C206" s="14">
        <v>4.1999999999999997E-3</v>
      </c>
      <c r="D206" s="14">
        <v>3.9919999999999997E-2</v>
      </c>
      <c r="E206" s="13">
        <v>21359258</v>
      </c>
      <c r="F206" s="11" t="s">
        <v>54</v>
      </c>
    </row>
    <row r="207" spans="1:6" x14ac:dyDescent="0.25">
      <c r="A207" s="11"/>
      <c r="B207" s="11" t="s">
        <v>23</v>
      </c>
      <c r="C207" s="14">
        <v>2.07E-2</v>
      </c>
      <c r="D207" s="14">
        <v>0.19672000000000001</v>
      </c>
      <c r="E207" s="13">
        <v>105266802</v>
      </c>
      <c r="F207" s="11" t="s">
        <v>54</v>
      </c>
    </row>
    <row r="208" spans="1:6" x14ac:dyDescent="0.25">
      <c r="A208" s="11"/>
      <c r="B208" s="11" t="s">
        <v>128</v>
      </c>
      <c r="C208" s="14">
        <v>2.2370000000000001E-2</v>
      </c>
      <c r="D208" s="14">
        <v>0.21260000000000001</v>
      </c>
      <c r="E208" s="13">
        <v>113763497</v>
      </c>
      <c r="F208" s="11" t="s">
        <v>54</v>
      </c>
    </row>
    <row r="209" spans="1:6" x14ac:dyDescent="0.25">
      <c r="A209" s="11"/>
      <c r="B209" s="11" t="s">
        <v>127</v>
      </c>
      <c r="C209" s="14">
        <v>5.1619999999999999E-2</v>
      </c>
      <c r="D209" s="14">
        <v>0.49053999999999998</v>
      </c>
      <c r="E209" s="13">
        <v>262493727</v>
      </c>
      <c r="F209" s="11" t="s">
        <v>54</v>
      </c>
    </row>
    <row r="210" spans="1:6" x14ac:dyDescent="0.25">
      <c r="A210" s="11" t="s">
        <v>134</v>
      </c>
      <c r="B210" s="11" t="s">
        <v>149</v>
      </c>
      <c r="C210" s="14">
        <v>0.10521999999999999</v>
      </c>
      <c r="D210" s="14">
        <v>1</v>
      </c>
      <c r="E210" s="13">
        <v>535109180</v>
      </c>
      <c r="F210" s="11" t="str">
        <f>F209</f>
        <v>IL</v>
      </c>
    </row>
    <row r="211" spans="1:6" x14ac:dyDescent="0.25">
      <c r="A211" s="11" t="s">
        <v>135</v>
      </c>
      <c r="B211" s="11"/>
      <c r="C211" s="14"/>
      <c r="D211" s="14"/>
      <c r="E211" s="13">
        <v>5085446810</v>
      </c>
      <c r="F211" s="11" t="str">
        <f>F210</f>
        <v>IL</v>
      </c>
    </row>
    <row r="212" spans="1:6" x14ac:dyDescent="0.25">
      <c r="A212" s="11" t="s">
        <v>25</v>
      </c>
      <c r="B212" s="11"/>
      <c r="C212" s="14"/>
      <c r="D212" s="14"/>
      <c r="E212" s="12">
        <v>1441</v>
      </c>
      <c r="F212" s="11" t="str">
        <f>F211</f>
        <v>IL</v>
      </c>
    </row>
    <row r="213" spans="1:6" x14ac:dyDescent="0.25">
      <c r="A213" s="11"/>
      <c r="B213" s="11"/>
      <c r="C213" s="14"/>
      <c r="D213" s="14"/>
      <c r="E213" s="11"/>
      <c r="F213" s="16" t="str">
        <f>IF(A214=A214,F212,"")</f>
        <v>IL</v>
      </c>
    </row>
    <row r="214" spans="1:6" x14ac:dyDescent="0.25">
      <c r="A214" s="11" t="s">
        <v>55</v>
      </c>
      <c r="B214" s="11" t="s">
        <v>133</v>
      </c>
      <c r="C214" s="14">
        <v>0</v>
      </c>
      <c r="D214" s="14">
        <v>0</v>
      </c>
      <c r="E214" s="13">
        <v>0</v>
      </c>
      <c r="F214" s="11" t="s">
        <v>55</v>
      </c>
    </row>
    <row r="215" spans="1:6" x14ac:dyDescent="0.25">
      <c r="A215" s="11"/>
      <c r="B215" s="11" t="s">
        <v>130</v>
      </c>
      <c r="C215" s="14">
        <v>1.2899999999999999E-3</v>
      </c>
      <c r="D215" s="14">
        <v>1.49E-2</v>
      </c>
      <c r="E215" s="13">
        <v>987876</v>
      </c>
      <c r="F215" s="11" t="s">
        <v>55</v>
      </c>
    </row>
    <row r="216" spans="1:6" x14ac:dyDescent="0.25">
      <c r="A216" s="11"/>
      <c r="B216" s="11" t="s">
        <v>132</v>
      </c>
      <c r="C216" s="14">
        <v>1.5900000000000001E-3</v>
      </c>
      <c r="D216" s="14">
        <v>1.84E-2</v>
      </c>
      <c r="E216" s="13">
        <v>1219959</v>
      </c>
      <c r="F216" s="11" t="s">
        <v>55</v>
      </c>
    </row>
    <row r="217" spans="1:6" x14ac:dyDescent="0.25">
      <c r="A217" s="11"/>
      <c r="B217" s="11" t="s">
        <v>150</v>
      </c>
      <c r="C217" s="14">
        <v>3.1900000000000001E-3</v>
      </c>
      <c r="D217" s="14">
        <v>3.6799999999999999E-2</v>
      </c>
      <c r="E217" s="13">
        <v>2439950</v>
      </c>
      <c r="F217" s="11" t="s">
        <v>55</v>
      </c>
    </row>
    <row r="218" spans="1:6" x14ac:dyDescent="0.25">
      <c r="A218" s="11"/>
      <c r="B218" s="11" t="s">
        <v>151</v>
      </c>
      <c r="C218" s="14">
        <v>3.2000000000000002E-3</v>
      </c>
      <c r="D218" s="14">
        <v>3.696E-2</v>
      </c>
      <c r="E218" s="13">
        <v>2450245</v>
      </c>
      <c r="F218" s="11" t="s">
        <v>55</v>
      </c>
    </row>
    <row r="219" spans="1:6" x14ac:dyDescent="0.25">
      <c r="A219" s="11"/>
      <c r="B219" s="11" t="s">
        <v>23</v>
      </c>
      <c r="C219" s="14">
        <v>5.5199999999999997E-3</v>
      </c>
      <c r="D219" s="14">
        <v>6.3700000000000007E-2</v>
      </c>
      <c r="E219" s="13">
        <v>4223236</v>
      </c>
      <c r="F219" s="11" t="s">
        <v>55</v>
      </c>
    </row>
    <row r="220" spans="1:6" x14ac:dyDescent="0.25">
      <c r="A220" s="11"/>
      <c r="B220" s="11" t="s">
        <v>129</v>
      </c>
      <c r="C220" s="14">
        <v>7.2199999999999999E-3</v>
      </c>
      <c r="D220" s="14">
        <v>8.3309999999999995E-2</v>
      </c>
      <c r="E220" s="13">
        <v>5523509</v>
      </c>
      <c r="F220" s="11" t="s">
        <v>55</v>
      </c>
    </row>
    <row r="221" spans="1:6" x14ac:dyDescent="0.25">
      <c r="A221" s="11"/>
      <c r="B221" s="11" t="s">
        <v>131</v>
      </c>
      <c r="C221" s="14">
        <v>1.091E-2</v>
      </c>
      <c r="D221" s="14">
        <v>0.12592</v>
      </c>
      <c r="E221" s="13">
        <v>8348725</v>
      </c>
      <c r="F221" s="11" t="s">
        <v>55</v>
      </c>
    </row>
    <row r="222" spans="1:6" x14ac:dyDescent="0.25">
      <c r="A222" s="11"/>
      <c r="B222" s="11" t="s">
        <v>128</v>
      </c>
      <c r="C222" s="14">
        <v>1.494E-2</v>
      </c>
      <c r="D222" s="14">
        <v>0.17230999999999999</v>
      </c>
      <c r="E222" s="13">
        <v>11424516</v>
      </c>
      <c r="F222" s="11" t="s">
        <v>55</v>
      </c>
    </row>
    <row r="223" spans="1:6" x14ac:dyDescent="0.25">
      <c r="A223" s="11"/>
      <c r="B223" s="11" t="s">
        <v>127</v>
      </c>
      <c r="C223" s="14">
        <v>3.8809999999999997E-2</v>
      </c>
      <c r="D223" s="14">
        <v>0.44771</v>
      </c>
      <c r="E223" s="13">
        <v>29684060</v>
      </c>
      <c r="F223" s="11" t="s">
        <v>55</v>
      </c>
    </row>
    <row r="224" spans="1:6" x14ac:dyDescent="0.25">
      <c r="A224" s="11" t="s">
        <v>134</v>
      </c>
      <c r="B224" s="11" t="s">
        <v>149</v>
      </c>
      <c r="C224" s="14">
        <v>8.6679999999999993E-2</v>
      </c>
      <c r="D224" s="14">
        <v>1</v>
      </c>
      <c r="E224" s="13">
        <v>66302076</v>
      </c>
      <c r="F224" s="11" t="str">
        <f>F223</f>
        <v>IN</v>
      </c>
    </row>
    <row r="225" spans="1:6" x14ac:dyDescent="0.25">
      <c r="A225" s="11" t="s">
        <v>135</v>
      </c>
      <c r="B225" s="11"/>
      <c r="C225" s="14"/>
      <c r="D225" s="14"/>
      <c r="E225" s="13">
        <v>764900936</v>
      </c>
      <c r="F225" s="11" t="str">
        <f>F224</f>
        <v>IN</v>
      </c>
    </row>
    <row r="226" spans="1:6" x14ac:dyDescent="0.25">
      <c r="A226" s="11" t="s">
        <v>25</v>
      </c>
      <c r="B226" s="11"/>
      <c r="C226" s="14"/>
      <c r="D226" s="14"/>
      <c r="E226" s="12">
        <v>1448</v>
      </c>
      <c r="F226" s="11" t="str">
        <f>F225</f>
        <v>IN</v>
      </c>
    </row>
    <row r="227" spans="1:6" x14ac:dyDescent="0.25">
      <c r="A227" s="11"/>
      <c r="B227" s="11"/>
      <c r="C227" s="14"/>
      <c r="D227" s="14"/>
      <c r="E227" s="11"/>
      <c r="F227" s="16" t="str">
        <f>IF(A228=A228,F226,"")</f>
        <v>IN</v>
      </c>
    </row>
    <row r="228" spans="1:6" x14ac:dyDescent="0.25">
      <c r="A228" s="11" t="s">
        <v>56</v>
      </c>
      <c r="B228" s="11" t="s">
        <v>133</v>
      </c>
      <c r="C228" s="14">
        <v>0</v>
      </c>
      <c r="D228" s="14">
        <v>0</v>
      </c>
      <c r="E228" s="13">
        <v>0</v>
      </c>
      <c r="F228" s="11" t="s">
        <v>56</v>
      </c>
    </row>
    <row r="229" spans="1:6" x14ac:dyDescent="0.25">
      <c r="A229" s="11"/>
      <c r="B229" s="11" t="s">
        <v>130</v>
      </c>
      <c r="C229" s="14">
        <v>2.2000000000000001E-4</v>
      </c>
      <c r="D229" s="14">
        <v>1.1900000000000001E-3</v>
      </c>
      <c r="E229" s="13">
        <v>110122</v>
      </c>
      <c r="F229" s="11" t="s">
        <v>56</v>
      </c>
    </row>
    <row r="230" spans="1:6" x14ac:dyDescent="0.25">
      <c r="A230" s="11"/>
      <c r="B230" s="11" t="s">
        <v>131</v>
      </c>
      <c r="C230" s="14">
        <v>3.5E-4</v>
      </c>
      <c r="D230" s="14">
        <v>1.8799999999999999E-3</v>
      </c>
      <c r="E230" s="13">
        <v>174303</v>
      </c>
      <c r="F230" s="11" t="s">
        <v>56</v>
      </c>
    </row>
    <row r="231" spans="1:6" x14ac:dyDescent="0.25">
      <c r="A231" s="11"/>
      <c r="B231" s="11" t="s">
        <v>132</v>
      </c>
      <c r="C231" s="14">
        <v>8.9999999999999998E-4</v>
      </c>
      <c r="D231" s="14">
        <v>4.79E-3</v>
      </c>
      <c r="E231" s="13">
        <v>444659</v>
      </c>
      <c r="F231" s="11" t="s">
        <v>56</v>
      </c>
    </row>
    <row r="232" spans="1:6" x14ac:dyDescent="0.25">
      <c r="A232" s="11"/>
      <c r="B232" s="11" t="s">
        <v>151</v>
      </c>
      <c r="C232" s="14">
        <v>2.0600000000000002E-3</v>
      </c>
      <c r="D232" s="14">
        <v>1.0959999999999999E-2</v>
      </c>
      <c r="E232" s="13">
        <v>1016239</v>
      </c>
      <c r="F232" s="11" t="s">
        <v>56</v>
      </c>
    </row>
    <row r="233" spans="1:6" x14ac:dyDescent="0.25">
      <c r="A233" s="11"/>
      <c r="B233" s="11" t="s">
        <v>150</v>
      </c>
      <c r="C233" s="14">
        <v>2.7899999999999999E-3</v>
      </c>
      <c r="D233" s="14">
        <v>1.485E-2</v>
      </c>
      <c r="E233" s="13">
        <v>1377168</v>
      </c>
      <c r="F233" s="11" t="s">
        <v>56</v>
      </c>
    </row>
    <row r="234" spans="1:6" x14ac:dyDescent="0.25">
      <c r="A234" s="11"/>
      <c r="B234" s="11" t="s">
        <v>129</v>
      </c>
      <c r="C234" s="14">
        <v>4.4200000000000003E-3</v>
      </c>
      <c r="D234" s="14">
        <v>2.3519999999999999E-2</v>
      </c>
      <c r="E234" s="13">
        <v>2181626</v>
      </c>
      <c r="F234" s="11" t="s">
        <v>56</v>
      </c>
    </row>
    <row r="235" spans="1:6" x14ac:dyDescent="0.25">
      <c r="A235" s="11"/>
      <c r="B235" s="11" t="s">
        <v>128</v>
      </c>
      <c r="C235" s="14">
        <v>1.6E-2</v>
      </c>
      <c r="D235" s="14">
        <v>8.5180000000000006E-2</v>
      </c>
      <c r="E235" s="13">
        <v>7901041</v>
      </c>
      <c r="F235" s="11" t="s">
        <v>56</v>
      </c>
    </row>
    <row r="236" spans="1:6" x14ac:dyDescent="0.25">
      <c r="A236" s="11"/>
      <c r="B236" s="11" t="s">
        <v>127</v>
      </c>
      <c r="C236" s="14">
        <v>3.2689999999999997E-2</v>
      </c>
      <c r="D236" s="14">
        <v>0.17405999999999999</v>
      </c>
      <c r="E236" s="13">
        <v>16145821</v>
      </c>
      <c r="F236" s="11" t="s">
        <v>56</v>
      </c>
    </row>
    <row r="237" spans="1:6" x14ac:dyDescent="0.25">
      <c r="A237" s="11"/>
      <c r="B237" s="11" t="s">
        <v>23</v>
      </c>
      <c r="C237" s="14">
        <v>0.12839999999999999</v>
      </c>
      <c r="D237" s="14">
        <v>0.68359000000000003</v>
      </c>
      <c r="E237" s="13">
        <v>63410335</v>
      </c>
      <c r="F237" s="11" t="s">
        <v>56</v>
      </c>
    </row>
    <row r="238" spans="1:6" x14ac:dyDescent="0.25">
      <c r="A238" s="11" t="s">
        <v>134</v>
      </c>
      <c r="B238" s="11" t="s">
        <v>149</v>
      </c>
      <c r="C238" s="14">
        <v>0.18784000000000001</v>
      </c>
      <c r="D238" s="14">
        <v>1</v>
      </c>
      <c r="E238" s="13">
        <v>92761314</v>
      </c>
      <c r="F238" s="11" t="str">
        <f>F237</f>
        <v>KS</v>
      </c>
    </row>
    <row r="239" spans="1:6" x14ac:dyDescent="0.25">
      <c r="A239" s="11" t="s">
        <v>135</v>
      </c>
      <c r="B239" s="11"/>
      <c r="C239" s="14"/>
      <c r="D239" s="14"/>
      <c r="E239" s="13">
        <v>493835316</v>
      </c>
      <c r="F239" s="11" t="str">
        <f>F238</f>
        <v>KS</v>
      </c>
    </row>
    <row r="240" spans="1:6" x14ac:dyDescent="0.25">
      <c r="A240" s="11" t="s">
        <v>25</v>
      </c>
      <c r="B240" s="11"/>
      <c r="C240" s="14"/>
      <c r="D240" s="14"/>
      <c r="E240" s="12">
        <v>1455</v>
      </c>
      <c r="F240" s="11" t="str">
        <f>F239</f>
        <v>KS</v>
      </c>
    </row>
    <row r="241" spans="1:6" x14ac:dyDescent="0.25">
      <c r="A241" s="11"/>
      <c r="B241" s="11"/>
      <c r="C241" s="14"/>
      <c r="D241" s="14"/>
      <c r="E241" s="11"/>
      <c r="F241" s="16" t="str">
        <f>IF(A242=A242,F240,"")</f>
        <v>KS</v>
      </c>
    </row>
    <row r="242" spans="1:6" x14ac:dyDescent="0.25">
      <c r="A242" s="11" t="s">
        <v>57</v>
      </c>
      <c r="B242" s="11" t="s">
        <v>133</v>
      </c>
      <c r="C242" s="14">
        <v>0</v>
      </c>
      <c r="D242" s="14">
        <v>0</v>
      </c>
      <c r="E242" s="13">
        <v>0</v>
      </c>
      <c r="F242" s="11" t="s">
        <v>57</v>
      </c>
    </row>
    <row r="243" spans="1:6" x14ac:dyDescent="0.25">
      <c r="A243" s="11"/>
      <c r="B243" s="11" t="s">
        <v>130</v>
      </c>
      <c r="C243" s="14">
        <v>9.0000000000000006E-5</v>
      </c>
      <c r="D243" s="14">
        <v>5.2999999999999998E-4</v>
      </c>
      <c r="E243" s="13">
        <v>78884</v>
      </c>
      <c r="F243" s="11" t="s">
        <v>57</v>
      </c>
    </row>
    <row r="244" spans="1:6" x14ac:dyDescent="0.25">
      <c r="A244" s="11"/>
      <c r="B244" s="11" t="s">
        <v>151</v>
      </c>
      <c r="C244" s="14">
        <v>7.2000000000000005E-4</v>
      </c>
      <c r="D244" s="14">
        <v>4.15E-3</v>
      </c>
      <c r="E244" s="13">
        <v>622631</v>
      </c>
      <c r="F244" s="11" t="s">
        <v>57</v>
      </c>
    </row>
    <row r="245" spans="1:6" x14ac:dyDescent="0.25">
      <c r="A245" s="11"/>
      <c r="B245" s="11" t="s">
        <v>129</v>
      </c>
      <c r="C245" s="14">
        <v>1.89E-3</v>
      </c>
      <c r="D245" s="14">
        <v>1.095E-2</v>
      </c>
      <c r="E245" s="13">
        <v>1642792</v>
      </c>
      <c r="F245" s="11" t="s">
        <v>57</v>
      </c>
    </row>
    <row r="246" spans="1:6" x14ac:dyDescent="0.25">
      <c r="A246" s="11"/>
      <c r="B246" s="11" t="s">
        <v>132</v>
      </c>
      <c r="C246" s="14">
        <v>2.3600000000000001E-3</v>
      </c>
      <c r="D246" s="14">
        <v>1.3679999999999999E-2</v>
      </c>
      <c r="E246" s="13">
        <v>2052701</v>
      </c>
      <c r="F246" s="11" t="s">
        <v>57</v>
      </c>
    </row>
    <row r="247" spans="1:6" x14ac:dyDescent="0.25">
      <c r="A247" s="11"/>
      <c r="B247" s="11" t="s">
        <v>150</v>
      </c>
      <c r="C247" s="14">
        <v>3.4399999999999999E-3</v>
      </c>
      <c r="D247" s="14">
        <v>1.9959999999999999E-2</v>
      </c>
      <c r="E247" s="13">
        <v>2994114</v>
      </c>
      <c r="F247" s="11" t="s">
        <v>57</v>
      </c>
    </row>
    <row r="248" spans="1:6" x14ac:dyDescent="0.25">
      <c r="A248" s="11"/>
      <c r="B248" s="11" t="s">
        <v>23</v>
      </c>
      <c r="C248" s="14">
        <v>1.3520000000000001E-2</v>
      </c>
      <c r="D248" s="14">
        <v>7.8460000000000002E-2</v>
      </c>
      <c r="E248" s="13">
        <v>11771013</v>
      </c>
      <c r="F248" s="11" t="s">
        <v>57</v>
      </c>
    </row>
    <row r="249" spans="1:6" x14ac:dyDescent="0.25">
      <c r="A249" s="11"/>
      <c r="B249" s="11" t="s">
        <v>128</v>
      </c>
      <c r="C249" s="14">
        <v>1.703E-2</v>
      </c>
      <c r="D249" s="14">
        <v>9.887E-2</v>
      </c>
      <c r="E249" s="13">
        <v>14832469</v>
      </c>
      <c r="F249" s="11" t="s">
        <v>57</v>
      </c>
    </row>
    <row r="250" spans="1:6" x14ac:dyDescent="0.25">
      <c r="A250" s="11"/>
      <c r="B250" s="11" t="s">
        <v>127</v>
      </c>
      <c r="C250" s="14">
        <v>1.9779999999999999E-2</v>
      </c>
      <c r="D250" s="14">
        <v>0.11483</v>
      </c>
      <c r="E250" s="13">
        <v>17226161</v>
      </c>
      <c r="F250" s="11" t="s">
        <v>57</v>
      </c>
    </row>
    <row r="251" spans="1:6" x14ac:dyDescent="0.25">
      <c r="A251" s="11"/>
      <c r="B251" s="11" t="s">
        <v>131</v>
      </c>
      <c r="C251" s="14">
        <v>0.11346000000000001</v>
      </c>
      <c r="D251" s="14">
        <v>0.65856999999999999</v>
      </c>
      <c r="E251" s="13">
        <v>98798400</v>
      </c>
      <c r="F251" s="11" t="s">
        <v>57</v>
      </c>
    </row>
    <row r="252" spans="1:6" x14ac:dyDescent="0.25">
      <c r="A252" s="11" t="s">
        <v>134</v>
      </c>
      <c r="B252" s="11" t="s">
        <v>149</v>
      </c>
      <c r="C252" s="14">
        <v>0.17227999999999999</v>
      </c>
      <c r="D252" s="14">
        <v>1</v>
      </c>
      <c r="E252" s="13">
        <v>150019165</v>
      </c>
      <c r="F252" s="11" t="str">
        <f>F251</f>
        <v>KY</v>
      </c>
    </row>
    <row r="253" spans="1:6" x14ac:dyDescent="0.25">
      <c r="A253" s="11" t="s">
        <v>135</v>
      </c>
      <c r="B253" s="11"/>
      <c r="C253" s="14"/>
      <c r="D253" s="14"/>
      <c r="E253" s="13">
        <v>870766230</v>
      </c>
      <c r="F253" s="11" t="str">
        <f>F252</f>
        <v>KY</v>
      </c>
    </row>
    <row r="254" spans="1:6" x14ac:dyDescent="0.25">
      <c r="A254" s="11" t="s">
        <v>25</v>
      </c>
      <c r="B254" s="11"/>
      <c r="C254" s="14"/>
      <c r="D254" s="14"/>
      <c r="E254" s="12">
        <v>1542</v>
      </c>
      <c r="F254" s="11" t="str">
        <f>F253</f>
        <v>KY</v>
      </c>
    </row>
    <row r="255" spans="1:6" x14ac:dyDescent="0.25">
      <c r="A255" s="11"/>
      <c r="B255" s="11"/>
      <c r="C255" s="14"/>
      <c r="D255" s="14"/>
      <c r="E255" s="11"/>
      <c r="F255" s="16" t="str">
        <f>IF(A256=A256,F254,"")</f>
        <v>KY</v>
      </c>
    </row>
    <row r="256" spans="1:6" x14ac:dyDescent="0.25">
      <c r="A256" s="11" t="s">
        <v>58</v>
      </c>
      <c r="B256" s="11" t="s">
        <v>23</v>
      </c>
      <c r="C256" s="14">
        <v>0</v>
      </c>
      <c r="D256" s="14">
        <v>0</v>
      </c>
      <c r="E256" s="13">
        <v>0</v>
      </c>
      <c r="F256" s="11" t="s">
        <v>58</v>
      </c>
    </row>
    <row r="257" spans="1:6" x14ac:dyDescent="0.25">
      <c r="A257" s="11"/>
      <c r="B257" s="11" t="s">
        <v>131</v>
      </c>
      <c r="C257" s="14">
        <v>0</v>
      </c>
      <c r="D257" s="14">
        <v>0</v>
      </c>
      <c r="E257" s="13">
        <v>0</v>
      </c>
      <c r="F257" s="11" t="s">
        <v>58</v>
      </c>
    </row>
    <row r="258" spans="1:6" x14ac:dyDescent="0.25">
      <c r="A258" s="11"/>
      <c r="B258" s="11" t="s">
        <v>133</v>
      </c>
      <c r="C258" s="14">
        <v>0</v>
      </c>
      <c r="D258" s="14">
        <v>0</v>
      </c>
      <c r="E258" s="13">
        <v>0</v>
      </c>
      <c r="F258" s="11" t="s">
        <v>58</v>
      </c>
    </row>
    <row r="259" spans="1:6" x14ac:dyDescent="0.25">
      <c r="A259" s="11"/>
      <c r="B259" s="11" t="s">
        <v>130</v>
      </c>
      <c r="C259" s="14">
        <v>3.4000000000000002E-4</v>
      </c>
      <c r="D259" s="14">
        <v>3.2599999999999999E-3</v>
      </c>
      <c r="E259" s="13">
        <v>166582</v>
      </c>
      <c r="F259" s="11" t="s">
        <v>58</v>
      </c>
    </row>
    <row r="260" spans="1:6" x14ac:dyDescent="0.25">
      <c r="A260" s="11"/>
      <c r="B260" s="11" t="s">
        <v>129</v>
      </c>
      <c r="C260" s="14">
        <v>2.63E-3</v>
      </c>
      <c r="D260" s="14">
        <v>2.5159999999999998E-2</v>
      </c>
      <c r="E260" s="13">
        <v>1285945</v>
      </c>
      <c r="F260" s="11" t="s">
        <v>58</v>
      </c>
    </row>
    <row r="261" spans="1:6" x14ac:dyDescent="0.25">
      <c r="A261" s="11"/>
      <c r="B261" s="11" t="s">
        <v>150</v>
      </c>
      <c r="C261" s="14">
        <v>2.8700000000000002E-3</v>
      </c>
      <c r="D261" s="14">
        <v>2.743E-2</v>
      </c>
      <c r="E261" s="13">
        <v>1401629</v>
      </c>
      <c r="F261" s="11" t="s">
        <v>58</v>
      </c>
    </row>
    <row r="262" spans="1:6" x14ac:dyDescent="0.25">
      <c r="A262" s="11"/>
      <c r="B262" s="11" t="s">
        <v>132</v>
      </c>
      <c r="C262" s="14">
        <v>4.8900000000000002E-3</v>
      </c>
      <c r="D262" s="14">
        <v>4.6719999999999998E-2</v>
      </c>
      <c r="E262" s="13">
        <v>2387438</v>
      </c>
      <c r="F262" s="11" t="s">
        <v>58</v>
      </c>
    </row>
    <row r="263" spans="1:6" x14ac:dyDescent="0.25">
      <c r="A263" s="11"/>
      <c r="B263" s="11" t="s">
        <v>151</v>
      </c>
      <c r="C263" s="14">
        <v>7.0000000000000001E-3</v>
      </c>
      <c r="D263" s="14">
        <v>6.6890000000000005E-2</v>
      </c>
      <c r="E263" s="13">
        <v>3418417</v>
      </c>
      <c r="F263" s="11" t="s">
        <v>58</v>
      </c>
    </row>
    <row r="264" spans="1:6" x14ac:dyDescent="0.25">
      <c r="A264" s="11"/>
      <c r="B264" s="11" t="s">
        <v>128</v>
      </c>
      <c r="C264" s="14">
        <v>2.724E-2</v>
      </c>
      <c r="D264" s="14">
        <v>0.26021</v>
      </c>
      <c r="E264" s="13">
        <v>13297483</v>
      </c>
      <c r="F264" s="11" t="s">
        <v>58</v>
      </c>
    </row>
    <row r="265" spans="1:6" x14ac:dyDescent="0.25">
      <c r="A265" s="11"/>
      <c r="B265" s="11" t="s">
        <v>127</v>
      </c>
      <c r="C265" s="14">
        <v>5.9700000000000003E-2</v>
      </c>
      <c r="D265" s="14">
        <v>0.57033</v>
      </c>
      <c r="E265" s="13">
        <v>29145265</v>
      </c>
      <c r="F265" s="11" t="s">
        <v>58</v>
      </c>
    </row>
    <row r="266" spans="1:6" x14ac:dyDescent="0.25">
      <c r="A266" s="11" t="s">
        <v>134</v>
      </c>
      <c r="B266" s="11" t="s">
        <v>149</v>
      </c>
      <c r="C266" s="14">
        <v>0.10469000000000001</v>
      </c>
      <c r="D266" s="14">
        <v>1</v>
      </c>
      <c r="E266" s="13">
        <v>51102759</v>
      </c>
      <c r="F266" s="11" t="str">
        <f>F265</f>
        <v>LA</v>
      </c>
    </row>
    <row r="267" spans="1:6" x14ac:dyDescent="0.25">
      <c r="A267" s="11" t="s">
        <v>135</v>
      </c>
      <c r="B267" s="11"/>
      <c r="C267" s="14"/>
      <c r="D267" s="14"/>
      <c r="E267" s="13">
        <v>488157175</v>
      </c>
      <c r="F267" s="11" t="str">
        <f>F266</f>
        <v>LA</v>
      </c>
    </row>
    <row r="268" spans="1:6" x14ac:dyDescent="0.25">
      <c r="A268" s="11" t="s">
        <v>25</v>
      </c>
      <c r="B268" s="11"/>
      <c r="C268" s="14"/>
      <c r="D268" s="14"/>
      <c r="E268" s="12">
        <v>1450</v>
      </c>
      <c r="F268" s="11" t="str">
        <f>F267</f>
        <v>LA</v>
      </c>
    </row>
    <row r="269" spans="1:6" x14ac:dyDescent="0.25">
      <c r="A269" s="11"/>
      <c r="B269" s="11"/>
      <c r="C269" s="14"/>
      <c r="D269" s="14"/>
      <c r="E269" s="11"/>
      <c r="F269" s="16" t="str">
        <f>IF(A270=A270,F268,"")</f>
        <v>LA</v>
      </c>
    </row>
    <row r="270" spans="1:6" x14ac:dyDescent="0.25">
      <c r="A270" s="11" t="s">
        <v>59</v>
      </c>
      <c r="B270" s="11" t="s">
        <v>131</v>
      </c>
      <c r="C270" s="14">
        <v>0</v>
      </c>
      <c r="D270" s="14">
        <v>0</v>
      </c>
      <c r="E270" s="13">
        <v>0</v>
      </c>
      <c r="F270" s="11" t="s">
        <v>59</v>
      </c>
    </row>
    <row r="271" spans="1:6" x14ac:dyDescent="0.25">
      <c r="A271" s="11"/>
      <c r="B271" s="11" t="s">
        <v>133</v>
      </c>
      <c r="C271" s="14">
        <v>9.0000000000000006E-5</v>
      </c>
      <c r="D271" s="14">
        <v>4.0999999999999999E-4</v>
      </c>
      <c r="E271" s="13">
        <v>370885</v>
      </c>
      <c r="F271" s="11" t="s">
        <v>59</v>
      </c>
    </row>
    <row r="272" spans="1:6" x14ac:dyDescent="0.25">
      <c r="A272" s="11"/>
      <c r="B272" s="11" t="s">
        <v>132</v>
      </c>
      <c r="C272" s="14">
        <v>2.5100000000000001E-3</v>
      </c>
      <c r="D272" s="14">
        <v>1.21E-2</v>
      </c>
      <c r="E272" s="13">
        <v>10820436</v>
      </c>
      <c r="F272" s="11" t="s">
        <v>59</v>
      </c>
    </row>
    <row r="273" spans="1:6" x14ac:dyDescent="0.25">
      <c r="A273" s="11"/>
      <c r="B273" s="11" t="s">
        <v>151</v>
      </c>
      <c r="C273" s="14">
        <v>2.81E-3</v>
      </c>
      <c r="D273" s="14">
        <v>1.3520000000000001E-2</v>
      </c>
      <c r="E273" s="13">
        <v>12092230</v>
      </c>
      <c r="F273" s="11" t="s">
        <v>59</v>
      </c>
    </row>
    <row r="274" spans="1:6" x14ac:dyDescent="0.25">
      <c r="A274" s="11"/>
      <c r="B274" s="11" t="s">
        <v>130</v>
      </c>
      <c r="C274" s="14">
        <v>3.5799999999999998E-3</v>
      </c>
      <c r="D274" s="14">
        <v>1.7250000000000001E-2</v>
      </c>
      <c r="E274" s="13">
        <v>15425824</v>
      </c>
      <c r="F274" s="11" t="s">
        <v>59</v>
      </c>
    </row>
    <row r="275" spans="1:6" x14ac:dyDescent="0.25">
      <c r="A275" s="11"/>
      <c r="B275" s="11" t="s">
        <v>129</v>
      </c>
      <c r="C275" s="14">
        <v>3.65E-3</v>
      </c>
      <c r="D275" s="14">
        <v>1.7559999999999999E-2</v>
      </c>
      <c r="E275" s="13">
        <v>15704398</v>
      </c>
      <c r="F275" s="11" t="s">
        <v>59</v>
      </c>
    </row>
    <row r="276" spans="1:6" x14ac:dyDescent="0.25">
      <c r="A276" s="11"/>
      <c r="B276" s="11" t="s">
        <v>150</v>
      </c>
      <c r="C276" s="14">
        <v>1.438E-2</v>
      </c>
      <c r="D276" s="14">
        <v>6.9190000000000002E-2</v>
      </c>
      <c r="E276" s="13">
        <v>61869962</v>
      </c>
      <c r="F276" s="11" t="s">
        <v>59</v>
      </c>
    </row>
    <row r="277" spans="1:6" x14ac:dyDescent="0.25">
      <c r="A277" s="11"/>
      <c r="B277" s="11" t="s">
        <v>128</v>
      </c>
      <c r="C277" s="14">
        <v>1.9179999999999999E-2</v>
      </c>
      <c r="D277" s="14">
        <v>9.2310000000000003E-2</v>
      </c>
      <c r="E277" s="13">
        <v>82548155</v>
      </c>
      <c r="F277" s="11" t="s">
        <v>59</v>
      </c>
    </row>
    <row r="278" spans="1:6" x14ac:dyDescent="0.25">
      <c r="A278" s="11"/>
      <c r="B278" s="11" t="s">
        <v>127</v>
      </c>
      <c r="C278" s="14">
        <v>3.2399999999999998E-2</v>
      </c>
      <c r="D278" s="14">
        <v>0.15594</v>
      </c>
      <c r="E278" s="13">
        <v>139444730</v>
      </c>
      <c r="F278" s="11" t="s">
        <v>59</v>
      </c>
    </row>
    <row r="279" spans="1:6" x14ac:dyDescent="0.25">
      <c r="A279" s="11"/>
      <c r="B279" s="11" t="s">
        <v>23</v>
      </c>
      <c r="C279" s="14">
        <v>0.12919</v>
      </c>
      <c r="D279" s="14">
        <v>0.62170999999999998</v>
      </c>
      <c r="E279" s="13">
        <v>555955120</v>
      </c>
      <c r="F279" s="11" t="s">
        <v>59</v>
      </c>
    </row>
    <row r="280" spans="1:6" x14ac:dyDescent="0.25">
      <c r="A280" s="11" t="s">
        <v>134</v>
      </c>
      <c r="B280" s="11" t="s">
        <v>149</v>
      </c>
      <c r="C280" s="14">
        <v>0.20779</v>
      </c>
      <c r="D280" s="14">
        <v>1</v>
      </c>
      <c r="E280" s="13">
        <v>894231740</v>
      </c>
      <c r="F280" s="11" t="str">
        <f>F279</f>
        <v>MA</v>
      </c>
    </row>
    <row r="281" spans="1:6" x14ac:dyDescent="0.25">
      <c r="A281" s="11" t="s">
        <v>135</v>
      </c>
      <c r="B281" s="11"/>
      <c r="C281" s="14"/>
      <c r="D281" s="14"/>
      <c r="E281" s="13">
        <v>4303487400</v>
      </c>
      <c r="F281" s="11" t="str">
        <f>F280</f>
        <v>MA</v>
      </c>
    </row>
    <row r="282" spans="1:6" x14ac:dyDescent="0.25">
      <c r="A282" s="11" t="s">
        <v>25</v>
      </c>
      <c r="B282" s="11"/>
      <c r="C282" s="14"/>
      <c r="D282" s="14"/>
      <c r="E282" s="12">
        <v>1517</v>
      </c>
      <c r="F282" s="11" t="str">
        <f>F281</f>
        <v>MA</v>
      </c>
    </row>
    <row r="283" spans="1:6" x14ac:dyDescent="0.25">
      <c r="A283" s="11"/>
      <c r="B283" s="11"/>
      <c r="C283" s="14"/>
      <c r="D283" s="14"/>
      <c r="E283" s="11"/>
      <c r="F283" s="16" t="str">
        <f>IF(A284=A284,F282,"")</f>
        <v>MA</v>
      </c>
    </row>
    <row r="284" spans="1:6" x14ac:dyDescent="0.25">
      <c r="A284" s="11" t="s">
        <v>60</v>
      </c>
      <c r="B284" s="11" t="s">
        <v>131</v>
      </c>
      <c r="C284" s="14">
        <v>0</v>
      </c>
      <c r="D284" s="14">
        <v>0</v>
      </c>
      <c r="E284" s="13">
        <v>0</v>
      </c>
      <c r="F284" s="11" t="s">
        <v>60</v>
      </c>
    </row>
    <row r="285" spans="1:6" x14ac:dyDescent="0.25">
      <c r="A285" s="11"/>
      <c r="B285" s="11" t="s">
        <v>133</v>
      </c>
      <c r="C285" s="14">
        <v>0</v>
      </c>
      <c r="D285" s="14">
        <v>0</v>
      </c>
      <c r="E285" s="13">
        <v>0</v>
      </c>
      <c r="F285" s="11" t="s">
        <v>60</v>
      </c>
    </row>
    <row r="286" spans="1:6" x14ac:dyDescent="0.25">
      <c r="A286" s="11"/>
      <c r="B286" s="11" t="s">
        <v>130</v>
      </c>
      <c r="C286" s="14">
        <v>3.8000000000000002E-4</v>
      </c>
      <c r="D286" s="14">
        <v>1.8699999999999999E-3</v>
      </c>
      <c r="E286" s="13">
        <v>549979</v>
      </c>
      <c r="F286" s="11" t="s">
        <v>60</v>
      </c>
    </row>
    <row r="287" spans="1:6" x14ac:dyDescent="0.25">
      <c r="A287" s="11"/>
      <c r="B287" s="11" t="s">
        <v>132</v>
      </c>
      <c r="C287" s="14">
        <v>1.74E-3</v>
      </c>
      <c r="D287" s="14">
        <v>8.5800000000000008E-3</v>
      </c>
      <c r="E287" s="13">
        <v>2518211</v>
      </c>
      <c r="F287" s="11" t="s">
        <v>60</v>
      </c>
    </row>
    <row r="288" spans="1:6" x14ac:dyDescent="0.25">
      <c r="A288" s="11"/>
      <c r="B288" s="11" t="s">
        <v>129</v>
      </c>
      <c r="C288" s="14">
        <v>1.8500000000000001E-3</v>
      </c>
      <c r="D288" s="14">
        <v>9.1199999999999996E-3</v>
      </c>
      <c r="E288" s="13">
        <v>2678288</v>
      </c>
      <c r="F288" s="11" t="s">
        <v>60</v>
      </c>
    </row>
    <row r="289" spans="1:6" x14ac:dyDescent="0.25">
      <c r="A289" s="11"/>
      <c r="B289" s="11" t="s">
        <v>151</v>
      </c>
      <c r="C289" s="14">
        <v>5.7499999999999999E-3</v>
      </c>
      <c r="D289" s="14">
        <v>2.843E-2</v>
      </c>
      <c r="E289" s="13">
        <v>8346881</v>
      </c>
      <c r="F289" s="11" t="s">
        <v>60</v>
      </c>
    </row>
    <row r="290" spans="1:6" x14ac:dyDescent="0.25">
      <c r="A290" s="11"/>
      <c r="B290" s="11" t="s">
        <v>150</v>
      </c>
      <c r="C290" s="14">
        <v>1.12E-2</v>
      </c>
      <c r="D290" s="14">
        <v>5.5359999999999999E-2</v>
      </c>
      <c r="E290" s="13">
        <v>16256715</v>
      </c>
      <c r="F290" s="11" t="s">
        <v>60</v>
      </c>
    </row>
    <row r="291" spans="1:6" x14ac:dyDescent="0.25">
      <c r="A291" s="11"/>
      <c r="B291" s="11" t="s">
        <v>128</v>
      </c>
      <c r="C291" s="14">
        <v>2.035E-2</v>
      </c>
      <c r="D291" s="14">
        <v>0.10054</v>
      </c>
      <c r="E291" s="13">
        <v>29522649</v>
      </c>
      <c r="F291" s="11" t="s">
        <v>60</v>
      </c>
    </row>
    <row r="292" spans="1:6" x14ac:dyDescent="0.25">
      <c r="A292" s="11"/>
      <c r="B292" s="11" t="s">
        <v>127</v>
      </c>
      <c r="C292" s="14">
        <v>4.2259999999999999E-2</v>
      </c>
      <c r="D292" s="14">
        <v>0.20884</v>
      </c>
      <c r="E292" s="13">
        <v>61324660</v>
      </c>
      <c r="F292" s="11" t="s">
        <v>60</v>
      </c>
    </row>
    <row r="293" spans="1:6" x14ac:dyDescent="0.25">
      <c r="A293" s="11"/>
      <c r="B293" s="11" t="s">
        <v>23</v>
      </c>
      <c r="C293" s="14">
        <v>0.11885</v>
      </c>
      <c r="D293" s="14">
        <v>0.58726</v>
      </c>
      <c r="E293" s="13">
        <v>172446363</v>
      </c>
      <c r="F293" s="11" t="s">
        <v>60</v>
      </c>
    </row>
    <row r="294" spans="1:6" x14ac:dyDescent="0.25">
      <c r="A294" s="11" t="s">
        <v>134</v>
      </c>
      <c r="B294" s="11" t="s">
        <v>149</v>
      </c>
      <c r="C294" s="14">
        <v>0.20238</v>
      </c>
      <c r="D294" s="14">
        <v>1</v>
      </c>
      <c r="E294" s="13">
        <v>293643746</v>
      </c>
      <c r="F294" s="11" t="str">
        <f>F293</f>
        <v>MD</v>
      </c>
    </row>
    <row r="295" spans="1:6" x14ac:dyDescent="0.25">
      <c r="A295" s="11" t="s">
        <v>135</v>
      </c>
      <c r="B295" s="11"/>
      <c r="C295" s="14"/>
      <c r="D295" s="14"/>
      <c r="E295" s="13">
        <v>1450985099</v>
      </c>
      <c r="F295" s="11" t="str">
        <f>F294</f>
        <v>MD</v>
      </c>
    </row>
    <row r="296" spans="1:6" x14ac:dyDescent="0.25">
      <c r="A296" s="11" t="s">
        <v>25</v>
      </c>
      <c r="B296" s="11"/>
      <c r="C296" s="14"/>
      <c r="D296" s="14"/>
      <c r="E296" s="12">
        <v>1470</v>
      </c>
      <c r="F296" s="11" t="str">
        <f>F295</f>
        <v>MD</v>
      </c>
    </row>
    <row r="297" spans="1:6" x14ac:dyDescent="0.25">
      <c r="A297" s="11"/>
      <c r="B297" s="11"/>
      <c r="C297" s="14"/>
      <c r="D297" s="14"/>
      <c r="E297" s="11"/>
      <c r="F297" s="16" t="str">
        <f>IF(A298=A298,F296,"")</f>
        <v>MD</v>
      </c>
    </row>
    <row r="298" spans="1:6" x14ac:dyDescent="0.25">
      <c r="A298" s="11" t="s">
        <v>61</v>
      </c>
      <c r="B298" s="11" t="s">
        <v>131</v>
      </c>
      <c r="C298" s="14">
        <v>0</v>
      </c>
      <c r="D298" s="14">
        <v>0</v>
      </c>
      <c r="E298" s="13">
        <v>0</v>
      </c>
      <c r="F298" s="11" t="s">
        <v>61</v>
      </c>
    </row>
    <row r="299" spans="1:6" x14ac:dyDescent="0.25">
      <c r="A299" s="11"/>
      <c r="B299" s="11" t="s">
        <v>132</v>
      </c>
      <c r="C299" s="14">
        <v>0</v>
      </c>
      <c r="D299" s="14">
        <v>0</v>
      </c>
      <c r="E299" s="13">
        <v>0</v>
      </c>
      <c r="F299" s="11" t="s">
        <v>61</v>
      </c>
    </row>
    <row r="300" spans="1:6" x14ac:dyDescent="0.25">
      <c r="A300" s="11"/>
      <c r="B300" s="11" t="s">
        <v>133</v>
      </c>
      <c r="C300" s="14">
        <v>4.0000000000000003E-5</v>
      </c>
      <c r="D300" s="14">
        <v>4.6999999999999999E-4</v>
      </c>
      <c r="E300" s="13">
        <v>9641</v>
      </c>
      <c r="F300" s="11" t="s">
        <v>61</v>
      </c>
    </row>
    <row r="301" spans="1:6" x14ac:dyDescent="0.25">
      <c r="A301" s="11"/>
      <c r="B301" s="11" t="s">
        <v>130</v>
      </c>
      <c r="C301" s="14">
        <v>5.9000000000000003E-4</v>
      </c>
      <c r="D301" s="14">
        <v>7.3400000000000002E-3</v>
      </c>
      <c r="E301" s="13">
        <v>150894</v>
      </c>
      <c r="F301" s="11" t="s">
        <v>61</v>
      </c>
    </row>
    <row r="302" spans="1:6" x14ac:dyDescent="0.25">
      <c r="A302" s="11"/>
      <c r="B302" s="11" t="s">
        <v>151</v>
      </c>
      <c r="C302" s="14">
        <v>1.0200000000000001E-3</v>
      </c>
      <c r="D302" s="14">
        <v>1.2710000000000001E-2</v>
      </c>
      <c r="E302" s="13">
        <v>261233</v>
      </c>
      <c r="F302" s="11" t="s">
        <v>61</v>
      </c>
    </row>
    <row r="303" spans="1:6" x14ac:dyDescent="0.25">
      <c r="A303" s="11"/>
      <c r="B303" s="11" t="s">
        <v>150</v>
      </c>
      <c r="C303" s="14">
        <v>3.2299999999999998E-3</v>
      </c>
      <c r="D303" s="14">
        <v>4.036E-2</v>
      </c>
      <c r="E303" s="13">
        <v>829419</v>
      </c>
      <c r="F303" s="11" t="s">
        <v>61</v>
      </c>
    </row>
    <row r="304" spans="1:6" x14ac:dyDescent="0.25">
      <c r="A304" s="11"/>
      <c r="B304" s="11" t="s">
        <v>129</v>
      </c>
      <c r="C304" s="14">
        <v>9.0100000000000006E-3</v>
      </c>
      <c r="D304" s="14">
        <v>0.11267000000000001</v>
      </c>
      <c r="E304" s="13">
        <v>2315625</v>
      </c>
      <c r="F304" s="11" t="s">
        <v>61</v>
      </c>
    </row>
    <row r="305" spans="1:6" x14ac:dyDescent="0.25">
      <c r="A305" s="11"/>
      <c r="B305" s="11" t="s">
        <v>128</v>
      </c>
      <c r="C305" s="14">
        <v>9.0900000000000009E-3</v>
      </c>
      <c r="D305" s="14">
        <v>0.11362</v>
      </c>
      <c r="E305" s="13">
        <v>2335230</v>
      </c>
      <c r="F305" s="11" t="s">
        <v>61</v>
      </c>
    </row>
    <row r="306" spans="1:6" x14ac:dyDescent="0.25">
      <c r="A306" s="11"/>
      <c r="B306" s="11" t="s">
        <v>127</v>
      </c>
      <c r="C306" s="14">
        <v>2.019E-2</v>
      </c>
      <c r="D306" s="14">
        <v>0.25233</v>
      </c>
      <c r="E306" s="13">
        <v>5186070</v>
      </c>
      <c r="F306" s="11" t="s">
        <v>61</v>
      </c>
    </row>
    <row r="307" spans="1:6" x14ac:dyDescent="0.25">
      <c r="A307" s="11"/>
      <c r="B307" s="11" t="s">
        <v>23</v>
      </c>
      <c r="C307" s="14">
        <v>3.6839999999999998E-2</v>
      </c>
      <c r="D307" s="14">
        <v>0.46050000000000002</v>
      </c>
      <c r="E307" s="13">
        <v>9464361</v>
      </c>
      <c r="F307" s="11" t="s">
        <v>61</v>
      </c>
    </row>
    <row r="308" spans="1:6" x14ac:dyDescent="0.25">
      <c r="A308" s="11" t="s">
        <v>134</v>
      </c>
      <c r="B308" s="11" t="s">
        <v>149</v>
      </c>
      <c r="C308" s="14">
        <v>0.08</v>
      </c>
      <c r="D308" s="14">
        <v>1</v>
      </c>
      <c r="E308" s="13">
        <v>20552473</v>
      </c>
      <c r="F308" s="11" t="str">
        <f>F307</f>
        <v>ME</v>
      </c>
    </row>
    <row r="309" spans="1:6" x14ac:dyDescent="0.25">
      <c r="A309" s="11" t="s">
        <v>135</v>
      </c>
      <c r="B309" s="11"/>
      <c r="C309" s="14"/>
      <c r="D309" s="14"/>
      <c r="E309" s="13">
        <v>256892654</v>
      </c>
      <c r="F309" s="11" t="str">
        <f>F308</f>
        <v>ME</v>
      </c>
    </row>
    <row r="310" spans="1:6" x14ac:dyDescent="0.25">
      <c r="A310" s="11" t="s">
        <v>25</v>
      </c>
      <c r="B310" s="11"/>
      <c r="C310" s="14"/>
      <c r="D310" s="14"/>
      <c r="E310" s="12">
        <v>1456</v>
      </c>
      <c r="F310" s="11" t="str">
        <f>F309</f>
        <v>ME</v>
      </c>
    </row>
    <row r="311" spans="1:6" x14ac:dyDescent="0.25">
      <c r="A311" s="11"/>
      <c r="B311" s="11"/>
      <c r="C311" s="14"/>
      <c r="D311" s="14"/>
      <c r="E311" s="11"/>
      <c r="F311" s="16" t="str">
        <f>IF(A312=A312,F310,"")</f>
        <v>ME</v>
      </c>
    </row>
    <row r="312" spans="1:6" x14ac:dyDescent="0.25">
      <c r="A312" s="11" t="s">
        <v>62</v>
      </c>
      <c r="B312" s="11" t="s">
        <v>132</v>
      </c>
      <c r="C312" s="14">
        <v>0</v>
      </c>
      <c r="D312" s="14">
        <v>0</v>
      </c>
      <c r="E312" s="13">
        <v>0</v>
      </c>
      <c r="F312" s="11" t="s">
        <v>62</v>
      </c>
    </row>
    <row r="313" spans="1:6" x14ac:dyDescent="0.25">
      <c r="A313" s="11"/>
      <c r="B313" s="11" t="s">
        <v>130</v>
      </c>
      <c r="C313" s="14">
        <v>3.6000000000000002E-4</v>
      </c>
      <c r="D313" s="14">
        <v>8.8000000000000003E-4</v>
      </c>
      <c r="E313" s="13">
        <v>735529</v>
      </c>
      <c r="F313" s="11" t="s">
        <v>62</v>
      </c>
    </row>
    <row r="314" spans="1:6" x14ac:dyDescent="0.25">
      <c r="A314" s="11"/>
      <c r="B314" s="11" t="s">
        <v>133</v>
      </c>
      <c r="C314" s="14">
        <v>7.5000000000000002E-4</v>
      </c>
      <c r="D314" s="14">
        <v>1.82E-3</v>
      </c>
      <c r="E314" s="13">
        <v>1530849</v>
      </c>
      <c r="F314" s="11" t="s">
        <v>62</v>
      </c>
    </row>
    <row r="315" spans="1:6" x14ac:dyDescent="0.25">
      <c r="A315" s="11"/>
      <c r="B315" s="11" t="s">
        <v>150</v>
      </c>
      <c r="C315" s="14">
        <v>1.15E-3</v>
      </c>
      <c r="D315" s="14">
        <v>2.8E-3</v>
      </c>
      <c r="E315" s="13">
        <v>2347285</v>
      </c>
      <c r="F315" s="11" t="s">
        <v>62</v>
      </c>
    </row>
    <row r="316" spans="1:6" x14ac:dyDescent="0.25">
      <c r="A316" s="11"/>
      <c r="B316" s="11" t="s">
        <v>131</v>
      </c>
      <c r="C316" s="14">
        <v>2.64E-3</v>
      </c>
      <c r="D316" s="14">
        <v>6.4400000000000004E-3</v>
      </c>
      <c r="E316" s="13">
        <v>5407796</v>
      </c>
      <c r="F316" s="11" t="s">
        <v>62</v>
      </c>
    </row>
    <row r="317" spans="1:6" x14ac:dyDescent="0.25">
      <c r="A317" s="11"/>
      <c r="B317" s="11" t="s">
        <v>151</v>
      </c>
      <c r="C317" s="14">
        <v>2.65E-3</v>
      </c>
      <c r="D317" s="14">
        <v>6.45E-3</v>
      </c>
      <c r="E317" s="13">
        <v>5418668</v>
      </c>
      <c r="F317" s="11" t="s">
        <v>62</v>
      </c>
    </row>
    <row r="318" spans="1:6" x14ac:dyDescent="0.25">
      <c r="A318" s="11"/>
      <c r="B318" s="11" t="s">
        <v>128</v>
      </c>
      <c r="C318" s="14">
        <v>1.4749999999999999E-2</v>
      </c>
      <c r="D318" s="14">
        <v>3.5970000000000002E-2</v>
      </c>
      <c r="E318" s="13">
        <v>30194234</v>
      </c>
      <c r="F318" s="11" t="s">
        <v>62</v>
      </c>
    </row>
    <row r="319" spans="1:6" x14ac:dyDescent="0.25">
      <c r="A319" s="11"/>
      <c r="B319" s="11" t="s">
        <v>129</v>
      </c>
      <c r="C319" s="14">
        <v>1.856E-2</v>
      </c>
      <c r="D319" s="14">
        <v>4.5260000000000002E-2</v>
      </c>
      <c r="E319" s="13">
        <v>37998267</v>
      </c>
      <c r="F319" s="11" t="s">
        <v>62</v>
      </c>
    </row>
    <row r="320" spans="1:6" x14ac:dyDescent="0.25">
      <c r="A320" s="11"/>
      <c r="B320" s="11" t="s">
        <v>127</v>
      </c>
      <c r="C320" s="14">
        <v>2.563E-2</v>
      </c>
      <c r="D320" s="14">
        <v>6.2509999999999996E-2</v>
      </c>
      <c r="E320" s="13">
        <v>52477457</v>
      </c>
      <c r="F320" s="11" t="s">
        <v>62</v>
      </c>
    </row>
    <row r="321" spans="1:6" x14ac:dyDescent="0.25">
      <c r="A321" s="11"/>
      <c r="B321" s="11" t="s">
        <v>23</v>
      </c>
      <c r="C321" s="14">
        <v>0.34359000000000001</v>
      </c>
      <c r="D321" s="14">
        <v>0.83787999999999996</v>
      </c>
      <c r="E321" s="13">
        <v>703434013</v>
      </c>
      <c r="F321" s="11" t="s">
        <v>62</v>
      </c>
    </row>
    <row r="322" spans="1:6" x14ac:dyDescent="0.25">
      <c r="A322" s="11" t="s">
        <v>134</v>
      </c>
      <c r="B322" s="11" t="s">
        <v>149</v>
      </c>
      <c r="C322" s="14">
        <v>0.41006999999999999</v>
      </c>
      <c r="D322" s="14">
        <v>1</v>
      </c>
      <c r="E322" s="13">
        <v>839544098</v>
      </c>
      <c r="F322" s="11" t="str">
        <f>F321</f>
        <v>MI</v>
      </c>
    </row>
    <row r="323" spans="1:6" x14ac:dyDescent="0.25">
      <c r="A323" s="11" t="s">
        <v>135</v>
      </c>
      <c r="B323" s="11"/>
      <c r="C323" s="14"/>
      <c r="D323" s="14"/>
      <c r="E323" s="13">
        <v>2047331871</v>
      </c>
      <c r="F323" s="11" t="str">
        <f>F322</f>
        <v>MI</v>
      </c>
    </row>
    <row r="324" spans="1:6" x14ac:dyDescent="0.25">
      <c r="A324" s="11" t="s">
        <v>25</v>
      </c>
      <c r="B324" s="11"/>
      <c r="C324" s="14"/>
      <c r="D324" s="14"/>
      <c r="E324" s="12">
        <v>1442</v>
      </c>
      <c r="F324" s="11" t="str">
        <f>F323</f>
        <v>MI</v>
      </c>
    </row>
    <row r="325" spans="1:6" x14ac:dyDescent="0.25">
      <c r="A325" s="11"/>
      <c r="B325" s="11"/>
      <c r="C325" s="14"/>
      <c r="D325" s="14"/>
      <c r="E325" s="11"/>
      <c r="F325" s="16" t="str">
        <f>IF(A326=A326,F324,"")</f>
        <v>MI</v>
      </c>
    </row>
    <row r="326" spans="1:6" x14ac:dyDescent="0.25">
      <c r="A326" s="11" t="s">
        <v>63</v>
      </c>
      <c r="B326" s="11" t="s">
        <v>131</v>
      </c>
      <c r="C326" s="14">
        <v>0</v>
      </c>
      <c r="D326" s="14">
        <v>0</v>
      </c>
      <c r="E326" s="13">
        <v>0</v>
      </c>
      <c r="F326" s="11" t="s">
        <v>63</v>
      </c>
    </row>
    <row r="327" spans="1:6" x14ac:dyDescent="0.25">
      <c r="A327" s="11"/>
      <c r="B327" s="11" t="s">
        <v>133</v>
      </c>
      <c r="C327" s="14">
        <v>0</v>
      </c>
      <c r="D327" s="14">
        <v>0</v>
      </c>
      <c r="E327" s="13">
        <v>0</v>
      </c>
      <c r="F327" s="11" t="s">
        <v>63</v>
      </c>
    </row>
    <row r="328" spans="1:6" x14ac:dyDescent="0.25">
      <c r="A328" s="11"/>
      <c r="B328" s="11" t="s">
        <v>130</v>
      </c>
      <c r="C328" s="14">
        <v>6.9999999999999999E-4</v>
      </c>
      <c r="D328" s="14">
        <v>9.5899999999999996E-3</v>
      </c>
      <c r="E328" s="13">
        <v>1671510</v>
      </c>
      <c r="F328" s="11" t="s">
        <v>63</v>
      </c>
    </row>
    <row r="329" spans="1:6" x14ac:dyDescent="0.25">
      <c r="A329" s="11"/>
      <c r="B329" s="11" t="s">
        <v>132</v>
      </c>
      <c r="C329" s="14">
        <v>8.0999999999999996E-4</v>
      </c>
      <c r="D329" s="14">
        <v>1.0999999999999999E-2</v>
      </c>
      <c r="E329" s="13">
        <v>1916904</v>
      </c>
      <c r="F329" s="11" t="s">
        <v>63</v>
      </c>
    </row>
    <row r="330" spans="1:6" x14ac:dyDescent="0.25">
      <c r="A330" s="11"/>
      <c r="B330" s="11" t="s">
        <v>23</v>
      </c>
      <c r="C330" s="14">
        <v>8.0999999999999996E-4</v>
      </c>
      <c r="D330" s="14">
        <v>1.11E-2</v>
      </c>
      <c r="E330" s="13">
        <v>1933371</v>
      </c>
      <c r="F330" s="11" t="s">
        <v>63</v>
      </c>
    </row>
    <row r="331" spans="1:6" x14ac:dyDescent="0.25">
      <c r="A331" s="11"/>
      <c r="B331" s="11" t="s">
        <v>129</v>
      </c>
      <c r="C331" s="14">
        <v>1.8600000000000001E-3</v>
      </c>
      <c r="D331" s="14">
        <v>2.5329999999999998E-2</v>
      </c>
      <c r="E331" s="13">
        <v>4414404</v>
      </c>
      <c r="F331" s="11" t="s">
        <v>63</v>
      </c>
    </row>
    <row r="332" spans="1:6" x14ac:dyDescent="0.25">
      <c r="A332" s="11"/>
      <c r="B332" s="11" t="s">
        <v>151</v>
      </c>
      <c r="C332" s="14">
        <v>6.4599999999999996E-3</v>
      </c>
      <c r="D332" s="14">
        <v>8.7999999999999995E-2</v>
      </c>
      <c r="E332" s="13">
        <v>15333320</v>
      </c>
      <c r="F332" s="11" t="s">
        <v>63</v>
      </c>
    </row>
    <row r="333" spans="1:6" x14ac:dyDescent="0.25">
      <c r="A333" s="11"/>
      <c r="B333" s="11" t="s">
        <v>128</v>
      </c>
      <c r="C333" s="14">
        <v>1.234E-2</v>
      </c>
      <c r="D333" s="14">
        <v>0.16799</v>
      </c>
      <c r="E333" s="13">
        <v>29270844</v>
      </c>
      <c r="F333" s="11" t="s">
        <v>63</v>
      </c>
    </row>
    <row r="334" spans="1:6" x14ac:dyDescent="0.25">
      <c r="A334" s="11"/>
      <c r="B334" s="11" t="s">
        <v>150</v>
      </c>
      <c r="C334" s="14">
        <v>1.6930000000000001E-2</v>
      </c>
      <c r="D334" s="14">
        <v>0.2306</v>
      </c>
      <c r="E334" s="13">
        <v>40181426</v>
      </c>
      <c r="F334" s="11" t="s">
        <v>63</v>
      </c>
    </row>
    <row r="335" spans="1:6" x14ac:dyDescent="0.25">
      <c r="A335" s="11"/>
      <c r="B335" s="11" t="s">
        <v>127</v>
      </c>
      <c r="C335" s="14">
        <v>3.3520000000000001E-2</v>
      </c>
      <c r="D335" s="14">
        <v>0.45639000000000002</v>
      </c>
      <c r="E335" s="13">
        <v>79524127</v>
      </c>
      <c r="F335" s="11" t="s">
        <v>63</v>
      </c>
    </row>
    <row r="336" spans="1:6" x14ac:dyDescent="0.25">
      <c r="A336" s="11" t="s">
        <v>134</v>
      </c>
      <c r="B336" s="11" t="s">
        <v>149</v>
      </c>
      <c r="C336" s="14">
        <v>7.3440000000000005E-2</v>
      </c>
      <c r="D336" s="14">
        <v>1</v>
      </c>
      <c r="E336" s="13">
        <v>174245906</v>
      </c>
      <c r="F336" s="11" t="str">
        <f>F335</f>
        <v>MN</v>
      </c>
    </row>
    <row r="337" spans="1:6" x14ac:dyDescent="0.25">
      <c r="A337" s="11" t="s">
        <v>135</v>
      </c>
      <c r="B337" s="11"/>
      <c r="C337" s="14"/>
      <c r="D337" s="14"/>
      <c r="E337" s="13">
        <v>2372721134</v>
      </c>
      <c r="F337" s="11" t="str">
        <f>F336</f>
        <v>MN</v>
      </c>
    </row>
    <row r="338" spans="1:6" x14ac:dyDescent="0.25">
      <c r="A338" s="11" t="s">
        <v>25</v>
      </c>
      <c r="B338" s="11"/>
      <c r="C338" s="14"/>
      <c r="D338" s="14"/>
      <c r="E338" s="12">
        <v>1455</v>
      </c>
      <c r="F338" s="11" t="str">
        <f>F337</f>
        <v>MN</v>
      </c>
    </row>
    <row r="339" spans="1:6" x14ac:dyDescent="0.25">
      <c r="A339" s="11"/>
      <c r="B339" s="11"/>
      <c r="C339" s="14"/>
      <c r="D339" s="14"/>
      <c r="E339" s="11"/>
      <c r="F339" s="16" t="str">
        <f>IF(A340=A340,F338,"")</f>
        <v>MN</v>
      </c>
    </row>
    <row r="340" spans="1:6" x14ac:dyDescent="0.25">
      <c r="A340" s="11" t="s">
        <v>64</v>
      </c>
      <c r="B340" s="11" t="s">
        <v>131</v>
      </c>
      <c r="C340" s="14">
        <v>0</v>
      </c>
      <c r="D340" s="14">
        <v>0</v>
      </c>
      <c r="E340" s="13">
        <v>0</v>
      </c>
      <c r="F340" s="11" t="s">
        <v>64</v>
      </c>
    </row>
    <row r="341" spans="1:6" x14ac:dyDescent="0.25">
      <c r="A341" s="11"/>
      <c r="B341" s="11" t="s">
        <v>133</v>
      </c>
      <c r="C341" s="14">
        <v>0</v>
      </c>
      <c r="D341" s="14">
        <v>0</v>
      </c>
      <c r="E341" s="13">
        <v>0</v>
      </c>
      <c r="F341" s="11" t="s">
        <v>64</v>
      </c>
    </row>
    <row r="342" spans="1:6" x14ac:dyDescent="0.25">
      <c r="A342" s="11"/>
      <c r="B342" s="11" t="s">
        <v>130</v>
      </c>
      <c r="C342" s="14">
        <v>6.0000000000000002E-5</v>
      </c>
      <c r="D342" s="14">
        <v>8.0999999999999996E-4</v>
      </c>
      <c r="E342" s="13">
        <v>43765</v>
      </c>
      <c r="F342" s="11" t="s">
        <v>64</v>
      </c>
    </row>
    <row r="343" spans="1:6" x14ac:dyDescent="0.25">
      <c r="A343" s="11"/>
      <c r="B343" s="11" t="s">
        <v>151</v>
      </c>
      <c r="C343" s="14">
        <v>9.7000000000000005E-4</v>
      </c>
      <c r="D343" s="14">
        <v>1.353E-2</v>
      </c>
      <c r="E343" s="13">
        <v>731770</v>
      </c>
      <c r="F343" s="11" t="s">
        <v>64</v>
      </c>
    </row>
    <row r="344" spans="1:6" x14ac:dyDescent="0.25">
      <c r="A344" s="11"/>
      <c r="B344" s="11" t="s">
        <v>132</v>
      </c>
      <c r="C344" s="14">
        <v>1.74E-3</v>
      </c>
      <c r="D344" s="14">
        <v>2.418E-2</v>
      </c>
      <c r="E344" s="13">
        <v>1307781</v>
      </c>
      <c r="F344" s="11" t="s">
        <v>64</v>
      </c>
    </row>
    <row r="345" spans="1:6" x14ac:dyDescent="0.25">
      <c r="A345" s="11"/>
      <c r="B345" s="11" t="s">
        <v>129</v>
      </c>
      <c r="C345" s="14">
        <v>1.74E-3</v>
      </c>
      <c r="D345" s="14">
        <v>2.4299999999999999E-2</v>
      </c>
      <c r="E345" s="13">
        <v>1314476</v>
      </c>
      <c r="F345" s="11" t="s">
        <v>64</v>
      </c>
    </row>
    <row r="346" spans="1:6" x14ac:dyDescent="0.25">
      <c r="A346" s="11"/>
      <c r="B346" s="11" t="s">
        <v>150</v>
      </c>
      <c r="C346" s="14">
        <v>6.7099999999999998E-3</v>
      </c>
      <c r="D346" s="14">
        <v>9.3460000000000001E-2</v>
      </c>
      <c r="E346" s="13">
        <v>5055566</v>
      </c>
      <c r="F346" s="11" t="s">
        <v>64</v>
      </c>
    </row>
    <row r="347" spans="1:6" x14ac:dyDescent="0.25">
      <c r="A347" s="11"/>
      <c r="B347" s="11" t="s">
        <v>23</v>
      </c>
      <c r="C347" s="14">
        <v>1.078E-2</v>
      </c>
      <c r="D347" s="14">
        <v>0.15023</v>
      </c>
      <c r="E347" s="13">
        <v>8126390</v>
      </c>
      <c r="F347" s="11" t="s">
        <v>64</v>
      </c>
    </row>
    <row r="348" spans="1:6" x14ac:dyDescent="0.25">
      <c r="A348" s="11"/>
      <c r="B348" s="11" t="s">
        <v>128</v>
      </c>
      <c r="C348" s="14">
        <v>2.4049999999999998E-2</v>
      </c>
      <c r="D348" s="14">
        <v>0.33512999999999998</v>
      </c>
      <c r="E348" s="13">
        <v>18127592</v>
      </c>
      <c r="F348" s="11" t="s">
        <v>64</v>
      </c>
    </row>
    <row r="349" spans="1:6" x14ac:dyDescent="0.25">
      <c r="A349" s="11"/>
      <c r="B349" s="11" t="s">
        <v>127</v>
      </c>
      <c r="C349" s="14">
        <v>2.572E-2</v>
      </c>
      <c r="D349" s="14">
        <v>0.35836000000000001</v>
      </c>
      <c r="E349" s="13">
        <v>19384414</v>
      </c>
      <c r="F349" s="11" t="s">
        <v>64</v>
      </c>
    </row>
    <row r="350" spans="1:6" x14ac:dyDescent="0.25">
      <c r="A350" s="11" t="s">
        <v>134</v>
      </c>
      <c r="B350" s="11" t="s">
        <v>149</v>
      </c>
      <c r="C350" s="14">
        <v>7.177E-2</v>
      </c>
      <c r="D350" s="14">
        <v>1</v>
      </c>
      <c r="E350" s="13">
        <v>54091754</v>
      </c>
      <c r="F350" s="11" t="str">
        <f>F349</f>
        <v>MO</v>
      </c>
    </row>
    <row r="351" spans="1:6" x14ac:dyDescent="0.25">
      <c r="A351" s="11" t="s">
        <v>135</v>
      </c>
      <c r="B351" s="11"/>
      <c r="C351" s="14"/>
      <c r="D351" s="14"/>
      <c r="E351" s="13">
        <v>753728352</v>
      </c>
      <c r="F351" s="11" t="str">
        <f>F350</f>
        <v>MO</v>
      </c>
    </row>
    <row r="352" spans="1:6" x14ac:dyDescent="0.25">
      <c r="A352" s="11" t="s">
        <v>25</v>
      </c>
      <c r="B352" s="11"/>
      <c r="C352" s="14"/>
      <c r="D352" s="14"/>
      <c r="E352" s="12">
        <v>1440</v>
      </c>
      <c r="F352" s="11" t="str">
        <f>F351</f>
        <v>MO</v>
      </c>
    </row>
    <row r="353" spans="1:6" x14ac:dyDescent="0.25">
      <c r="A353" s="11"/>
      <c r="B353" s="11"/>
      <c r="C353" s="14"/>
      <c r="D353" s="14"/>
      <c r="E353" s="11"/>
      <c r="F353" s="16" t="str">
        <f>IF(A354=A354,F352,"")</f>
        <v>MO</v>
      </c>
    </row>
    <row r="354" spans="1:6" x14ac:dyDescent="0.25">
      <c r="A354" s="11" t="s">
        <v>65</v>
      </c>
      <c r="B354" s="11" t="s">
        <v>131</v>
      </c>
      <c r="C354" s="14">
        <v>0</v>
      </c>
      <c r="D354" s="14">
        <v>0</v>
      </c>
      <c r="E354" s="13">
        <v>0</v>
      </c>
      <c r="F354" s="11" t="s">
        <v>65</v>
      </c>
    </row>
    <row r="355" spans="1:6" x14ac:dyDescent="0.25">
      <c r="A355" s="11"/>
      <c r="B355" s="11" t="s">
        <v>129</v>
      </c>
      <c r="C355" s="14">
        <v>0</v>
      </c>
      <c r="D355" s="14">
        <v>0</v>
      </c>
      <c r="E355" s="13">
        <v>0</v>
      </c>
      <c r="F355" s="11" t="s">
        <v>65</v>
      </c>
    </row>
    <row r="356" spans="1:6" x14ac:dyDescent="0.25">
      <c r="A356" s="11"/>
      <c r="B356" s="11" t="s">
        <v>133</v>
      </c>
      <c r="C356" s="14">
        <v>0</v>
      </c>
      <c r="D356" s="14">
        <v>0</v>
      </c>
      <c r="E356" s="13">
        <v>0</v>
      </c>
      <c r="F356" s="11" t="s">
        <v>65</v>
      </c>
    </row>
    <row r="357" spans="1:6" x14ac:dyDescent="0.25">
      <c r="A357" s="11"/>
      <c r="B357" s="11" t="s">
        <v>130</v>
      </c>
      <c r="C357" s="14">
        <v>1.1800000000000001E-3</v>
      </c>
      <c r="D357" s="14">
        <v>1.2749999999999999E-2</v>
      </c>
      <c r="E357" s="13">
        <v>253822</v>
      </c>
      <c r="F357" s="11" t="s">
        <v>65</v>
      </c>
    </row>
    <row r="358" spans="1:6" x14ac:dyDescent="0.25">
      <c r="A358" s="11"/>
      <c r="B358" s="11" t="s">
        <v>151</v>
      </c>
      <c r="C358" s="14">
        <v>1.1999999999999999E-3</v>
      </c>
      <c r="D358" s="14">
        <v>1.2959999999999999E-2</v>
      </c>
      <c r="E358" s="13">
        <v>257971</v>
      </c>
      <c r="F358" s="11" t="s">
        <v>65</v>
      </c>
    </row>
    <row r="359" spans="1:6" x14ac:dyDescent="0.25">
      <c r="A359" s="11"/>
      <c r="B359" s="11" t="s">
        <v>132</v>
      </c>
      <c r="C359" s="14">
        <v>1.7600000000000001E-3</v>
      </c>
      <c r="D359" s="14">
        <v>1.9060000000000001E-2</v>
      </c>
      <c r="E359" s="13">
        <v>379392</v>
      </c>
      <c r="F359" s="11" t="s">
        <v>65</v>
      </c>
    </row>
    <row r="360" spans="1:6" x14ac:dyDescent="0.25">
      <c r="A360" s="11"/>
      <c r="B360" s="11" t="s">
        <v>150</v>
      </c>
      <c r="C360" s="14">
        <v>2.0500000000000002E-3</v>
      </c>
      <c r="D360" s="14">
        <v>2.215E-2</v>
      </c>
      <c r="E360" s="13">
        <v>441045</v>
      </c>
      <c r="F360" s="11" t="s">
        <v>65</v>
      </c>
    </row>
    <row r="361" spans="1:6" x14ac:dyDescent="0.25">
      <c r="A361" s="11"/>
      <c r="B361" s="11" t="s">
        <v>23</v>
      </c>
      <c r="C361" s="14">
        <v>1.9120000000000002E-2</v>
      </c>
      <c r="D361" s="14">
        <v>0.20687</v>
      </c>
      <c r="E361" s="13">
        <v>4118810</v>
      </c>
      <c r="F361" s="11" t="s">
        <v>65</v>
      </c>
    </row>
    <row r="362" spans="1:6" x14ac:dyDescent="0.25">
      <c r="A362" s="11"/>
      <c r="B362" s="11" t="s">
        <v>128</v>
      </c>
      <c r="C362" s="14">
        <v>2.5499999999999998E-2</v>
      </c>
      <c r="D362" s="14">
        <v>0.27594000000000002</v>
      </c>
      <c r="E362" s="13">
        <v>5494161</v>
      </c>
      <c r="F362" s="11" t="s">
        <v>65</v>
      </c>
    </row>
    <row r="363" spans="1:6" x14ac:dyDescent="0.25">
      <c r="A363" s="11"/>
      <c r="B363" s="11" t="s">
        <v>127</v>
      </c>
      <c r="C363" s="14">
        <v>4.1610000000000001E-2</v>
      </c>
      <c r="D363" s="14">
        <v>0.45028000000000001</v>
      </c>
      <c r="E363" s="13">
        <v>8965154</v>
      </c>
      <c r="F363" s="11" t="s">
        <v>65</v>
      </c>
    </row>
    <row r="364" spans="1:6" x14ac:dyDescent="0.25">
      <c r="A364" s="11" t="s">
        <v>134</v>
      </c>
      <c r="B364" s="11" t="s">
        <v>149</v>
      </c>
      <c r="C364" s="14">
        <v>9.2420000000000002E-2</v>
      </c>
      <c r="D364" s="14">
        <v>1</v>
      </c>
      <c r="E364" s="13">
        <v>19910355</v>
      </c>
      <c r="F364" s="11" t="str">
        <f>F363</f>
        <v>MS</v>
      </c>
    </row>
    <row r="365" spans="1:6" x14ac:dyDescent="0.25">
      <c r="A365" s="11" t="s">
        <v>135</v>
      </c>
      <c r="B365" s="11"/>
      <c r="C365" s="14"/>
      <c r="D365" s="14"/>
      <c r="E365" s="13">
        <v>215438474</v>
      </c>
      <c r="F365" s="11" t="str">
        <f>F364</f>
        <v>MS</v>
      </c>
    </row>
    <row r="366" spans="1:6" x14ac:dyDescent="0.25">
      <c r="A366" s="11" t="s">
        <v>25</v>
      </c>
      <c r="B366" s="11"/>
      <c r="C366" s="14"/>
      <c r="D366" s="14"/>
      <c r="E366" s="12">
        <v>1500</v>
      </c>
      <c r="F366" s="11" t="str">
        <f>F365</f>
        <v>MS</v>
      </c>
    </row>
    <row r="367" spans="1:6" x14ac:dyDescent="0.25">
      <c r="A367" s="11"/>
      <c r="B367" s="11"/>
      <c r="C367" s="14"/>
      <c r="D367" s="14"/>
      <c r="E367" s="11"/>
      <c r="F367" s="16" t="str">
        <f>IF(A368=A368,F366,"")</f>
        <v>MS</v>
      </c>
    </row>
    <row r="368" spans="1:6" x14ac:dyDescent="0.25">
      <c r="A368" s="11" t="s">
        <v>66</v>
      </c>
      <c r="B368" s="11" t="s">
        <v>151</v>
      </c>
      <c r="C368" s="14">
        <v>0</v>
      </c>
      <c r="D368" s="14">
        <v>0</v>
      </c>
      <c r="E368" s="13">
        <v>0</v>
      </c>
      <c r="F368" s="11" t="s">
        <v>66</v>
      </c>
    </row>
    <row r="369" spans="1:6" x14ac:dyDescent="0.25">
      <c r="A369" s="11"/>
      <c r="B369" s="11" t="s">
        <v>132</v>
      </c>
      <c r="C369" s="14">
        <v>0</v>
      </c>
      <c r="D369" s="14">
        <v>0</v>
      </c>
      <c r="E369" s="13">
        <v>0</v>
      </c>
      <c r="F369" s="11" t="s">
        <v>66</v>
      </c>
    </row>
    <row r="370" spans="1:6" x14ac:dyDescent="0.25">
      <c r="A370" s="11"/>
      <c r="B370" s="11" t="s">
        <v>133</v>
      </c>
      <c r="C370" s="14">
        <v>0</v>
      </c>
      <c r="D370" s="14">
        <v>0</v>
      </c>
      <c r="E370" s="13">
        <v>0</v>
      </c>
      <c r="F370" s="11" t="s">
        <v>66</v>
      </c>
    </row>
    <row r="371" spans="1:6" x14ac:dyDescent="0.25">
      <c r="A371" s="11"/>
      <c r="B371" s="11" t="s">
        <v>130</v>
      </c>
      <c r="C371" s="14">
        <v>8.0000000000000007E-5</v>
      </c>
      <c r="D371" s="14">
        <v>9.7000000000000005E-4</v>
      </c>
      <c r="E371" s="13">
        <v>26257</v>
      </c>
      <c r="F371" s="11" t="s">
        <v>66</v>
      </c>
    </row>
    <row r="372" spans="1:6" x14ac:dyDescent="0.25">
      <c r="A372" s="11"/>
      <c r="B372" s="11" t="s">
        <v>129</v>
      </c>
      <c r="C372" s="14">
        <v>8.5999999999999998E-4</v>
      </c>
      <c r="D372" s="14">
        <v>1.013E-2</v>
      </c>
      <c r="E372" s="13">
        <v>275359</v>
      </c>
      <c r="F372" s="11" t="s">
        <v>66</v>
      </c>
    </row>
    <row r="373" spans="1:6" x14ac:dyDescent="0.25">
      <c r="A373" s="11"/>
      <c r="B373" s="11" t="s">
        <v>150</v>
      </c>
      <c r="C373" s="14">
        <v>1.3600000000000001E-3</v>
      </c>
      <c r="D373" s="14">
        <v>1.593E-2</v>
      </c>
      <c r="E373" s="13">
        <v>433121</v>
      </c>
      <c r="F373" s="11" t="s">
        <v>66</v>
      </c>
    </row>
    <row r="374" spans="1:6" x14ac:dyDescent="0.25">
      <c r="A374" s="11"/>
      <c r="B374" s="11" t="s">
        <v>131</v>
      </c>
      <c r="C374" s="14">
        <v>2.5200000000000001E-3</v>
      </c>
      <c r="D374" s="14">
        <v>2.954E-2</v>
      </c>
      <c r="E374" s="13">
        <v>803222</v>
      </c>
      <c r="F374" s="11" t="s">
        <v>66</v>
      </c>
    </row>
    <row r="375" spans="1:6" x14ac:dyDescent="0.25">
      <c r="A375" s="11"/>
      <c r="B375" s="11" t="s">
        <v>128</v>
      </c>
      <c r="C375" s="14">
        <v>1.3769999999999999E-2</v>
      </c>
      <c r="D375" s="14">
        <v>0.16128999999999999</v>
      </c>
      <c r="E375" s="13">
        <v>4385379</v>
      </c>
      <c r="F375" s="11" t="s">
        <v>66</v>
      </c>
    </row>
    <row r="376" spans="1:6" x14ac:dyDescent="0.25">
      <c r="A376" s="11"/>
      <c r="B376" s="11" t="s">
        <v>127</v>
      </c>
      <c r="C376" s="14">
        <v>2.3800000000000002E-2</v>
      </c>
      <c r="D376" s="14">
        <v>0.27877000000000002</v>
      </c>
      <c r="E376" s="13">
        <v>7579486</v>
      </c>
      <c r="F376" s="11" t="s">
        <v>66</v>
      </c>
    </row>
    <row r="377" spans="1:6" x14ac:dyDescent="0.25">
      <c r="A377" s="11"/>
      <c r="B377" s="11" t="s">
        <v>23</v>
      </c>
      <c r="C377" s="14">
        <v>4.2979999999999997E-2</v>
      </c>
      <c r="D377" s="14">
        <v>0.50336999999999998</v>
      </c>
      <c r="E377" s="13">
        <v>13686058</v>
      </c>
      <c r="F377" s="11" t="s">
        <v>66</v>
      </c>
    </row>
    <row r="378" spans="1:6" x14ac:dyDescent="0.25">
      <c r="A378" s="11" t="s">
        <v>134</v>
      </c>
      <c r="B378" s="11" t="s">
        <v>149</v>
      </c>
      <c r="C378" s="14">
        <v>8.5379999999999998E-2</v>
      </c>
      <c r="D378" s="14">
        <v>1</v>
      </c>
      <c r="E378" s="13">
        <v>27188882</v>
      </c>
      <c r="F378" s="11" t="str">
        <f>F377</f>
        <v>MT</v>
      </c>
    </row>
    <row r="379" spans="1:6" x14ac:dyDescent="0.25">
      <c r="A379" s="11" t="s">
        <v>135</v>
      </c>
      <c r="B379" s="11"/>
      <c r="C379" s="14"/>
      <c r="D379" s="14"/>
      <c r="E379" s="13">
        <v>318427336</v>
      </c>
      <c r="F379" s="11" t="str">
        <f>F378</f>
        <v>MT</v>
      </c>
    </row>
    <row r="380" spans="1:6" x14ac:dyDescent="0.25">
      <c r="A380" s="11" t="s">
        <v>25</v>
      </c>
      <c r="B380" s="11"/>
      <c r="C380" s="14"/>
      <c r="D380" s="14"/>
      <c r="E380" s="12">
        <v>1091</v>
      </c>
      <c r="F380" s="11" t="str">
        <f>F379</f>
        <v>MT</v>
      </c>
    </row>
    <row r="381" spans="1:6" x14ac:dyDescent="0.25">
      <c r="A381" s="11"/>
      <c r="B381" s="11"/>
      <c r="C381" s="14"/>
      <c r="D381" s="14"/>
      <c r="E381" s="11"/>
      <c r="F381" s="16" t="str">
        <f>IF(A382=A382,F380,"")</f>
        <v>MT</v>
      </c>
    </row>
    <row r="382" spans="1:6" x14ac:dyDescent="0.25">
      <c r="A382" s="11" t="s">
        <v>67</v>
      </c>
      <c r="B382" s="11" t="s">
        <v>131</v>
      </c>
      <c r="C382" s="14">
        <v>0</v>
      </c>
      <c r="D382" s="14">
        <v>0</v>
      </c>
      <c r="E382" s="13">
        <v>0</v>
      </c>
      <c r="F382" s="11" t="s">
        <v>67</v>
      </c>
    </row>
    <row r="383" spans="1:6" x14ac:dyDescent="0.25">
      <c r="A383" s="11"/>
      <c r="B383" s="11" t="s">
        <v>133</v>
      </c>
      <c r="C383" s="14">
        <v>0</v>
      </c>
      <c r="D383" s="14">
        <v>0</v>
      </c>
      <c r="E383" s="13">
        <v>0</v>
      </c>
      <c r="F383" s="11" t="s">
        <v>67</v>
      </c>
    </row>
    <row r="384" spans="1:6" x14ac:dyDescent="0.25">
      <c r="A384" s="11"/>
      <c r="B384" s="11" t="s">
        <v>130</v>
      </c>
      <c r="C384" s="14">
        <v>3.1E-4</v>
      </c>
      <c r="D384" s="14">
        <v>1.42E-3</v>
      </c>
      <c r="E384" s="13">
        <v>155201</v>
      </c>
      <c r="F384" s="11" t="s">
        <v>67</v>
      </c>
    </row>
    <row r="385" spans="1:6" x14ac:dyDescent="0.25">
      <c r="A385" s="11"/>
      <c r="B385" s="11" t="s">
        <v>132</v>
      </c>
      <c r="C385" s="14">
        <v>1.23E-3</v>
      </c>
      <c r="D385" s="14">
        <v>5.6100000000000004E-3</v>
      </c>
      <c r="E385" s="13">
        <v>614967</v>
      </c>
      <c r="F385" s="11" t="s">
        <v>67</v>
      </c>
    </row>
    <row r="386" spans="1:6" x14ac:dyDescent="0.25">
      <c r="A386" s="11"/>
      <c r="B386" s="11" t="s">
        <v>150</v>
      </c>
      <c r="C386" s="14">
        <v>2.0300000000000001E-3</v>
      </c>
      <c r="D386" s="14">
        <v>9.2800000000000001E-3</v>
      </c>
      <c r="E386" s="13">
        <v>1017579</v>
      </c>
      <c r="F386" s="11" t="s">
        <v>67</v>
      </c>
    </row>
    <row r="387" spans="1:6" x14ac:dyDescent="0.25">
      <c r="A387" s="11"/>
      <c r="B387" s="11" t="s">
        <v>129</v>
      </c>
      <c r="C387" s="14">
        <v>4.7999999999999996E-3</v>
      </c>
      <c r="D387" s="14">
        <v>2.197E-2</v>
      </c>
      <c r="E387" s="13">
        <v>2407776</v>
      </c>
      <c r="F387" s="11" t="s">
        <v>67</v>
      </c>
    </row>
    <row r="388" spans="1:6" x14ac:dyDescent="0.25">
      <c r="A388" s="11"/>
      <c r="B388" s="11" t="s">
        <v>151</v>
      </c>
      <c r="C388" s="14">
        <v>6.2599999999999999E-3</v>
      </c>
      <c r="D388" s="14">
        <v>2.8660000000000001E-2</v>
      </c>
      <c r="E388" s="13">
        <v>3141568</v>
      </c>
      <c r="F388" s="11" t="s">
        <v>67</v>
      </c>
    </row>
    <row r="389" spans="1:6" x14ac:dyDescent="0.25">
      <c r="A389" s="11"/>
      <c r="B389" s="11" t="s">
        <v>128</v>
      </c>
      <c r="C389" s="14">
        <v>2.188E-2</v>
      </c>
      <c r="D389" s="14">
        <v>0.10022</v>
      </c>
      <c r="E389" s="13">
        <v>10985352</v>
      </c>
      <c r="F389" s="11" t="s">
        <v>67</v>
      </c>
    </row>
    <row r="390" spans="1:6" x14ac:dyDescent="0.25">
      <c r="A390" s="11"/>
      <c r="B390" s="11" t="s">
        <v>127</v>
      </c>
      <c r="C390" s="14">
        <v>4.5370000000000001E-2</v>
      </c>
      <c r="D390" s="14">
        <v>0.20777000000000001</v>
      </c>
      <c r="E390" s="13">
        <v>22773151</v>
      </c>
      <c r="F390" s="11" t="s">
        <v>67</v>
      </c>
    </row>
    <row r="391" spans="1:6" x14ac:dyDescent="0.25">
      <c r="A391" s="11"/>
      <c r="B391" s="11" t="s">
        <v>23</v>
      </c>
      <c r="C391" s="14">
        <v>0.13647999999999999</v>
      </c>
      <c r="D391" s="14">
        <v>0.62507000000000001</v>
      </c>
      <c r="E391" s="13">
        <v>68512651</v>
      </c>
      <c r="F391" s="11" t="s">
        <v>67</v>
      </c>
    </row>
    <row r="392" spans="1:6" x14ac:dyDescent="0.25">
      <c r="A392" s="11" t="s">
        <v>134</v>
      </c>
      <c r="B392" s="11" t="s">
        <v>149</v>
      </c>
      <c r="C392" s="14">
        <v>0.21834999999999999</v>
      </c>
      <c r="D392" s="14">
        <v>1</v>
      </c>
      <c r="E392" s="13">
        <v>109608245</v>
      </c>
      <c r="F392" s="11" t="str">
        <f>F391</f>
        <v>NC</v>
      </c>
    </row>
    <row r="393" spans="1:6" x14ac:dyDescent="0.25">
      <c r="A393" s="11" t="s">
        <v>135</v>
      </c>
      <c r="B393" s="11"/>
      <c r="C393" s="14"/>
      <c r="D393" s="14"/>
      <c r="E393" s="13">
        <v>501988427</v>
      </c>
      <c r="F393" s="11" t="str">
        <f>F392</f>
        <v>NC</v>
      </c>
    </row>
    <row r="394" spans="1:6" x14ac:dyDescent="0.25">
      <c r="A394" s="11" t="s">
        <v>25</v>
      </c>
      <c r="B394" s="11"/>
      <c r="C394" s="14"/>
      <c r="D394" s="14"/>
      <c r="E394" s="12">
        <v>1570</v>
      </c>
      <c r="F394" s="11" t="str">
        <f>F393</f>
        <v>NC</v>
      </c>
    </row>
    <row r="395" spans="1:6" x14ac:dyDescent="0.25">
      <c r="A395" s="11"/>
      <c r="B395" s="11"/>
      <c r="C395" s="14"/>
      <c r="D395" s="14"/>
      <c r="E395" s="11"/>
      <c r="F395" s="16" t="str">
        <f>IF(A396=A396,F394,"")</f>
        <v>NC</v>
      </c>
    </row>
    <row r="396" spans="1:6" x14ac:dyDescent="0.25">
      <c r="A396" s="11" t="s">
        <v>68</v>
      </c>
      <c r="B396" s="11" t="s">
        <v>133</v>
      </c>
      <c r="C396" s="14">
        <v>0</v>
      </c>
      <c r="D396" s="14">
        <v>0</v>
      </c>
      <c r="E396" s="13">
        <v>0</v>
      </c>
      <c r="F396" s="11" t="s">
        <v>68</v>
      </c>
    </row>
    <row r="397" spans="1:6" x14ac:dyDescent="0.25">
      <c r="A397" s="11"/>
      <c r="B397" s="11" t="s">
        <v>151</v>
      </c>
      <c r="C397" s="14">
        <v>3.8000000000000002E-4</v>
      </c>
      <c r="D397" s="14">
        <v>3.3899999999999998E-3</v>
      </c>
      <c r="E397" s="13">
        <v>119830</v>
      </c>
      <c r="F397" s="11" t="s">
        <v>68</v>
      </c>
    </row>
    <row r="398" spans="1:6" x14ac:dyDescent="0.25">
      <c r="A398" s="11"/>
      <c r="B398" s="11" t="s">
        <v>132</v>
      </c>
      <c r="C398" s="14">
        <v>1.0499999999999999E-3</v>
      </c>
      <c r="D398" s="14">
        <v>9.4500000000000001E-3</v>
      </c>
      <c r="E398" s="13">
        <v>333719</v>
      </c>
      <c r="F398" s="11" t="s">
        <v>68</v>
      </c>
    </row>
    <row r="399" spans="1:6" x14ac:dyDescent="0.25">
      <c r="A399" s="11"/>
      <c r="B399" s="11" t="s">
        <v>131</v>
      </c>
      <c r="C399" s="14">
        <v>1.6900000000000001E-3</v>
      </c>
      <c r="D399" s="14">
        <v>1.532E-2</v>
      </c>
      <c r="E399" s="13">
        <v>541196</v>
      </c>
      <c r="F399" s="11" t="s">
        <v>68</v>
      </c>
    </row>
    <row r="400" spans="1:6" x14ac:dyDescent="0.25">
      <c r="A400" s="11"/>
      <c r="B400" s="11" t="s">
        <v>129</v>
      </c>
      <c r="C400" s="14">
        <v>2.81E-3</v>
      </c>
      <c r="D400" s="14">
        <v>2.545E-2</v>
      </c>
      <c r="E400" s="13">
        <v>898824</v>
      </c>
      <c r="F400" s="11" t="s">
        <v>68</v>
      </c>
    </row>
    <row r="401" spans="1:6" x14ac:dyDescent="0.25">
      <c r="A401" s="11"/>
      <c r="B401" s="11" t="s">
        <v>150</v>
      </c>
      <c r="C401" s="14">
        <v>3.48E-3</v>
      </c>
      <c r="D401" s="14">
        <v>3.1460000000000002E-2</v>
      </c>
      <c r="E401" s="13">
        <v>1111184</v>
      </c>
      <c r="F401" s="11" t="s">
        <v>68</v>
      </c>
    </row>
    <row r="402" spans="1:6" x14ac:dyDescent="0.25">
      <c r="A402" s="11"/>
      <c r="B402" s="11" t="s">
        <v>130</v>
      </c>
      <c r="C402" s="14">
        <v>5.3299999999999997E-3</v>
      </c>
      <c r="D402" s="14">
        <v>4.8219999999999999E-2</v>
      </c>
      <c r="E402" s="13">
        <v>1702973</v>
      </c>
      <c r="F402" s="11" t="s">
        <v>68</v>
      </c>
    </row>
    <row r="403" spans="1:6" x14ac:dyDescent="0.25">
      <c r="A403" s="11"/>
      <c r="B403" s="11" t="s">
        <v>128</v>
      </c>
      <c r="C403" s="14">
        <v>1.6910000000000001E-2</v>
      </c>
      <c r="D403" s="14">
        <v>0.15290999999999999</v>
      </c>
      <c r="E403" s="13">
        <v>5400298</v>
      </c>
      <c r="F403" s="11" t="s">
        <v>68</v>
      </c>
    </row>
    <row r="404" spans="1:6" x14ac:dyDescent="0.25">
      <c r="A404" s="11"/>
      <c r="B404" s="11" t="s">
        <v>127</v>
      </c>
      <c r="C404" s="14">
        <v>2.1600000000000001E-2</v>
      </c>
      <c r="D404" s="14">
        <v>0.19531000000000001</v>
      </c>
      <c r="E404" s="13">
        <v>6897824</v>
      </c>
      <c r="F404" s="11" t="s">
        <v>68</v>
      </c>
    </row>
    <row r="405" spans="1:6" x14ac:dyDescent="0.25">
      <c r="A405" s="11"/>
      <c r="B405" s="11" t="s">
        <v>23</v>
      </c>
      <c r="C405" s="14">
        <v>5.7340000000000002E-2</v>
      </c>
      <c r="D405" s="14">
        <v>0.51848000000000005</v>
      </c>
      <c r="E405" s="13">
        <v>18311151</v>
      </c>
      <c r="F405" s="11" t="s">
        <v>68</v>
      </c>
    </row>
    <row r="406" spans="1:6" x14ac:dyDescent="0.25">
      <c r="A406" s="11" t="s">
        <v>134</v>
      </c>
      <c r="B406" s="11" t="s">
        <v>149</v>
      </c>
      <c r="C406" s="14">
        <v>0.1106</v>
      </c>
      <c r="D406" s="14">
        <v>1</v>
      </c>
      <c r="E406" s="13">
        <v>35316999</v>
      </c>
      <c r="F406" s="11" t="str">
        <f>F405</f>
        <v>ND</v>
      </c>
    </row>
    <row r="407" spans="1:6" x14ac:dyDescent="0.25">
      <c r="A407" s="11" t="s">
        <v>135</v>
      </c>
      <c r="B407" s="11"/>
      <c r="C407" s="14"/>
      <c r="D407" s="14"/>
      <c r="E407" s="13">
        <v>319319530</v>
      </c>
      <c r="F407" s="11" t="str">
        <f>F406</f>
        <v>ND</v>
      </c>
    </row>
    <row r="408" spans="1:6" x14ac:dyDescent="0.25">
      <c r="A408" s="11" t="s">
        <v>25</v>
      </c>
      <c r="B408" s="11"/>
      <c r="C408" s="14"/>
      <c r="D408" s="14"/>
      <c r="E408" s="12">
        <v>1081</v>
      </c>
      <c r="F408" s="11" t="str">
        <f>F407</f>
        <v>ND</v>
      </c>
    </row>
    <row r="409" spans="1:6" x14ac:dyDescent="0.25">
      <c r="A409" s="11"/>
      <c r="B409" s="11"/>
      <c r="C409" s="14"/>
      <c r="D409" s="14"/>
      <c r="E409" s="11"/>
      <c r="F409" s="16" t="str">
        <f>IF(A410=A410,F408,"")</f>
        <v>ND</v>
      </c>
    </row>
    <row r="410" spans="1:6" x14ac:dyDescent="0.25">
      <c r="A410" s="11" t="s">
        <v>69</v>
      </c>
      <c r="B410" s="11" t="s">
        <v>133</v>
      </c>
      <c r="C410" s="14">
        <v>0</v>
      </c>
      <c r="D410" s="14">
        <v>0</v>
      </c>
      <c r="E410" s="13">
        <v>0</v>
      </c>
      <c r="F410" s="11" t="s">
        <v>69</v>
      </c>
    </row>
    <row r="411" spans="1:6" x14ac:dyDescent="0.25">
      <c r="A411" s="11"/>
      <c r="B411" s="11" t="s">
        <v>131</v>
      </c>
      <c r="C411" s="14">
        <v>7.2000000000000005E-4</v>
      </c>
      <c r="D411" s="14">
        <v>5.5900000000000004E-3</v>
      </c>
      <c r="E411" s="13">
        <v>150485</v>
      </c>
      <c r="F411" s="11" t="s">
        <v>69</v>
      </c>
    </row>
    <row r="412" spans="1:6" x14ac:dyDescent="0.25">
      <c r="A412" s="11"/>
      <c r="B412" s="11" t="s">
        <v>132</v>
      </c>
      <c r="C412" s="14">
        <v>1.31E-3</v>
      </c>
      <c r="D412" s="14">
        <v>1.018E-2</v>
      </c>
      <c r="E412" s="13">
        <v>273763</v>
      </c>
      <c r="F412" s="11" t="s">
        <v>69</v>
      </c>
    </row>
    <row r="413" spans="1:6" x14ac:dyDescent="0.25">
      <c r="A413" s="11"/>
      <c r="B413" s="11" t="s">
        <v>129</v>
      </c>
      <c r="C413" s="14">
        <v>2.7100000000000002E-3</v>
      </c>
      <c r="D413" s="14">
        <v>2.0959999999999999E-2</v>
      </c>
      <c r="E413" s="13">
        <v>563764</v>
      </c>
      <c r="F413" s="11" t="s">
        <v>69</v>
      </c>
    </row>
    <row r="414" spans="1:6" x14ac:dyDescent="0.25">
      <c r="A414" s="11"/>
      <c r="B414" s="11" t="s">
        <v>130</v>
      </c>
      <c r="C414" s="14">
        <v>3.62E-3</v>
      </c>
      <c r="D414" s="14">
        <v>2.8060000000000002E-2</v>
      </c>
      <c r="E414" s="13">
        <v>754861</v>
      </c>
      <c r="F414" s="11" t="s">
        <v>69</v>
      </c>
    </row>
    <row r="415" spans="1:6" x14ac:dyDescent="0.25">
      <c r="A415" s="11"/>
      <c r="B415" s="11" t="s">
        <v>150</v>
      </c>
      <c r="C415" s="14">
        <v>6.1399999999999996E-3</v>
      </c>
      <c r="D415" s="14">
        <v>4.7530000000000003E-2</v>
      </c>
      <c r="E415" s="13">
        <v>1278557</v>
      </c>
      <c r="F415" s="11" t="s">
        <v>69</v>
      </c>
    </row>
    <row r="416" spans="1:6" x14ac:dyDescent="0.25">
      <c r="A416" s="11"/>
      <c r="B416" s="11" t="s">
        <v>151</v>
      </c>
      <c r="C416" s="14">
        <v>1.0630000000000001E-2</v>
      </c>
      <c r="D416" s="14">
        <v>8.2360000000000003E-2</v>
      </c>
      <c r="E416" s="13">
        <v>2215632</v>
      </c>
      <c r="F416" s="11" t="s">
        <v>69</v>
      </c>
    </row>
    <row r="417" spans="1:6" x14ac:dyDescent="0.25">
      <c r="A417" s="11"/>
      <c r="B417" s="11" t="s">
        <v>128</v>
      </c>
      <c r="C417" s="14">
        <v>1.355E-2</v>
      </c>
      <c r="D417" s="14">
        <v>0.10496</v>
      </c>
      <c r="E417" s="13">
        <v>2823604</v>
      </c>
      <c r="F417" s="11" t="s">
        <v>69</v>
      </c>
    </row>
    <row r="418" spans="1:6" x14ac:dyDescent="0.25">
      <c r="A418" s="11"/>
      <c r="B418" s="11" t="s">
        <v>127</v>
      </c>
      <c r="C418" s="14">
        <v>1.932E-2</v>
      </c>
      <c r="D418" s="14">
        <v>0.14964</v>
      </c>
      <c r="E418" s="13">
        <v>4025622</v>
      </c>
      <c r="F418" s="11" t="s">
        <v>69</v>
      </c>
    </row>
    <row r="419" spans="1:6" x14ac:dyDescent="0.25">
      <c r="A419" s="11"/>
      <c r="B419" s="11" t="s">
        <v>23</v>
      </c>
      <c r="C419" s="14">
        <v>7.1110000000000007E-2</v>
      </c>
      <c r="D419" s="14">
        <v>0.55073000000000005</v>
      </c>
      <c r="E419" s="13">
        <v>14815768</v>
      </c>
      <c r="F419" s="11" t="s">
        <v>69</v>
      </c>
    </row>
    <row r="420" spans="1:6" x14ac:dyDescent="0.25">
      <c r="A420" s="11" t="s">
        <v>134</v>
      </c>
      <c r="B420" s="11" t="s">
        <v>149</v>
      </c>
      <c r="C420" s="14">
        <v>0.12911</v>
      </c>
      <c r="D420" s="14">
        <v>1</v>
      </c>
      <c r="E420" s="13">
        <v>26902056</v>
      </c>
      <c r="F420" s="11" t="str">
        <f>F419</f>
        <v>NE</v>
      </c>
    </row>
    <row r="421" spans="1:6" x14ac:dyDescent="0.25">
      <c r="A421" s="11" t="s">
        <v>135</v>
      </c>
      <c r="B421" s="11"/>
      <c r="C421" s="14"/>
      <c r="D421" s="14"/>
      <c r="E421" s="13">
        <v>208358136</v>
      </c>
      <c r="F421" s="11" t="str">
        <f>F420</f>
        <v>NE</v>
      </c>
    </row>
    <row r="422" spans="1:6" x14ac:dyDescent="0.25">
      <c r="A422" s="11" t="s">
        <v>25</v>
      </c>
      <c r="B422" s="11"/>
      <c r="C422" s="14"/>
      <c r="D422" s="14"/>
      <c r="E422" s="12">
        <v>1082</v>
      </c>
      <c r="F422" s="11" t="str">
        <f>F421</f>
        <v>NE</v>
      </c>
    </row>
    <row r="423" spans="1:6" x14ac:dyDescent="0.25">
      <c r="A423" s="11"/>
      <c r="B423" s="11"/>
      <c r="C423" s="14"/>
      <c r="D423" s="14"/>
      <c r="E423" s="11"/>
      <c r="F423" s="16" t="str">
        <f>IF(A424=A424,F422,"")</f>
        <v>NE</v>
      </c>
    </row>
    <row r="424" spans="1:6" x14ac:dyDescent="0.25">
      <c r="A424" s="11" t="s">
        <v>70</v>
      </c>
      <c r="B424" s="11" t="s">
        <v>133</v>
      </c>
      <c r="C424" s="14">
        <v>0</v>
      </c>
      <c r="D424" s="14">
        <v>0</v>
      </c>
      <c r="E424" s="13">
        <v>0</v>
      </c>
      <c r="F424" s="11" t="s">
        <v>70</v>
      </c>
    </row>
    <row r="425" spans="1:6" x14ac:dyDescent="0.25">
      <c r="A425" s="11"/>
      <c r="B425" s="11" t="s">
        <v>151</v>
      </c>
      <c r="C425" s="14">
        <v>2.6099999999999999E-3</v>
      </c>
      <c r="D425" s="14">
        <v>2.6440000000000002E-2</v>
      </c>
      <c r="E425" s="13">
        <v>347737</v>
      </c>
      <c r="F425" s="11" t="s">
        <v>70</v>
      </c>
    </row>
    <row r="426" spans="1:6" x14ac:dyDescent="0.25">
      <c r="A426" s="11"/>
      <c r="B426" s="11" t="s">
        <v>132</v>
      </c>
      <c r="C426" s="14">
        <v>2.7899999999999999E-3</v>
      </c>
      <c r="D426" s="14">
        <v>2.8230000000000002E-2</v>
      </c>
      <c r="E426" s="13">
        <v>371200</v>
      </c>
      <c r="F426" s="11" t="s">
        <v>70</v>
      </c>
    </row>
    <row r="427" spans="1:6" x14ac:dyDescent="0.25">
      <c r="A427" s="11"/>
      <c r="B427" s="11" t="s">
        <v>129</v>
      </c>
      <c r="C427" s="14">
        <v>3.47E-3</v>
      </c>
      <c r="D427" s="14">
        <v>3.5130000000000002E-2</v>
      </c>
      <c r="E427" s="13">
        <v>462008</v>
      </c>
      <c r="F427" s="11" t="s">
        <v>70</v>
      </c>
    </row>
    <row r="428" spans="1:6" x14ac:dyDescent="0.25">
      <c r="A428" s="11"/>
      <c r="B428" s="11" t="s">
        <v>130</v>
      </c>
      <c r="C428" s="14">
        <v>5.2599999999999999E-3</v>
      </c>
      <c r="D428" s="14">
        <v>5.3330000000000002E-2</v>
      </c>
      <c r="E428" s="13">
        <v>701306</v>
      </c>
      <c r="F428" s="11" t="s">
        <v>70</v>
      </c>
    </row>
    <row r="429" spans="1:6" x14ac:dyDescent="0.25">
      <c r="A429" s="11"/>
      <c r="B429" s="11" t="s">
        <v>150</v>
      </c>
      <c r="C429" s="14">
        <v>7.28E-3</v>
      </c>
      <c r="D429" s="14">
        <v>7.3800000000000004E-2</v>
      </c>
      <c r="E429" s="13">
        <v>970495</v>
      </c>
      <c r="F429" s="11" t="s">
        <v>70</v>
      </c>
    </row>
    <row r="430" spans="1:6" x14ac:dyDescent="0.25">
      <c r="A430" s="11"/>
      <c r="B430" s="11" t="s">
        <v>131</v>
      </c>
      <c r="C430" s="14">
        <v>7.8899999999999994E-3</v>
      </c>
      <c r="D430" s="14">
        <v>7.9890000000000003E-2</v>
      </c>
      <c r="E430" s="13">
        <v>1050638</v>
      </c>
      <c r="F430" s="11" t="s">
        <v>70</v>
      </c>
    </row>
    <row r="431" spans="1:6" x14ac:dyDescent="0.25">
      <c r="A431" s="11"/>
      <c r="B431" s="11" t="s">
        <v>128</v>
      </c>
      <c r="C431" s="14">
        <v>1.1039999999999999E-2</v>
      </c>
      <c r="D431" s="14">
        <v>0.1118</v>
      </c>
      <c r="E431" s="13">
        <v>1470180</v>
      </c>
      <c r="F431" s="11" t="s">
        <v>70</v>
      </c>
    </row>
    <row r="432" spans="1:6" x14ac:dyDescent="0.25">
      <c r="A432" s="11"/>
      <c r="B432" s="11" t="s">
        <v>127</v>
      </c>
      <c r="C432" s="14">
        <v>1.389E-2</v>
      </c>
      <c r="D432" s="14">
        <v>0.14066999999999999</v>
      </c>
      <c r="E432" s="13">
        <v>1849854</v>
      </c>
      <c r="F432" s="11" t="s">
        <v>70</v>
      </c>
    </row>
    <row r="433" spans="1:6" x14ac:dyDescent="0.25">
      <c r="A433" s="11"/>
      <c r="B433" s="11" t="s">
        <v>23</v>
      </c>
      <c r="C433" s="14">
        <v>4.4490000000000002E-2</v>
      </c>
      <c r="D433" s="14">
        <v>0.45072000000000001</v>
      </c>
      <c r="E433" s="13">
        <v>5927218</v>
      </c>
      <c r="F433" s="11" t="s">
        <v>70</v>
      </c>
    </row>
    <row r="434" spans="1:6" x14ac:dyDescent="0.25">
      <c r="A434" s="11" t="s">
        <v>134</v>
      </c>
      <c r="B434" s="11" t="s">
        <v>149</v>
      </c>
      <c r="C434" s="14">
        <v>9.8710000000000006E-2</v>
      </c>
      <c r="D434" s="14">
        <v>1</v>
      </c>
      <c r="E434" s="13">
        <v>13150636</v>
      </c>
      <c r="F434" s="11" t="str">
        <f>F433</f>
        <v>NH</v>
      </c>
    </row>
    <row r="435" spans="1:6" x14ac:dyDescent="0.25">
      <c r="A435" s="11" t="s">
        <v>135</v>
      </c>
      <c r="B435" s="11"/>
      <c r="C435" s="14"/>
      <c r="D435" s="14"/>
      <c r="E435" s="13">
        <v>133224676</v>
      </c>
      <c r="F435" s="11" t="str">
        <f>F434</f>
        <v>NH</v>
      </c>
    </row>
    <row r="436" spans="1:6" x14ac:dyDescent="0.25">
      <c r="A436" s="11" t="s">
        <v>25</v>
      </c>
      <c r="B436" s="11"/>
      <c r="C436" s="14"/>
      <c r="D436" s="14"/>
      <c r="E436" s="12">
        <v>1094</v>
      </c>
      <c r="F436" s="11" t="str">
        <f>F435</f>
        <v>NH</v>
      </c>
    </row>
    <row r="437" spans="1:6" x14ac:dyDescent="0.25">
      <c r="A437" s="11"/>
      <c r="B437" s="11"/>
      <c r="C437" s="14"/>
      <c r="D437" s="14"/>
      <c r="E437" s="11"/>
      <c r="F437" s="16" t="str">
        <f>IF(A438=A438,F436,"")</f>
        <v>NH</v>
      </c>
    </row>
    <row r="438" spans="1:6" x14ac:dyDescent="0.25">
      <c r="A438" s="11" t="s">
        <v>71</v>
      </c>
      <c r="B438" s="11" t="s">
        <v>131</v>
      </c>
      <c r="C438" s="14">
        <v>0</v>
      </c>
      <c r="D438" s="14">
        <v>0</v>
      </c>
      <c r="E438" s="13">
        <v>0</v>
      </c>
      <c r="F438" s="11" t="s">
        <v>71</v>
      </c>
    </row>
    <row r="439" spans="1:6" x14ac:dyDescent="0.25">
      <c r="A439" s="11"/>
      <c r="B439" s="11" t="s">
        <v>133</v>
      </c>
      <c r="C439" s="14">
        <v>2.0000000000000002E-5</v>
      </c>
      <c r="D439" s="14">
        <v>1.8000000000000001E-4</v>
      </c>
      <c r="E439" s="13">
        <v>117726</v>
      </c>
      <c r="F439" s="11" t="s">
        <v>71</v>
      </c>
    </row>
    <row r="440" spans="1:6" x14ac:dyDescent="0.25">
      <c r="A440" s="11"/>
      <c r="B440" s="11" t="s">
        <v>151</v>
      </c>
      <c r="C440" s="14">
        <v>1.4999999999999999E-4</v>
      </c>
      <c r="D440" s="14">
        <v>1.2999999999999999E-3</v>
      </c>
      <c r="E440" s="13">
        <v>868282</v>
      </c>
      <c r="F440" s="11" t="s">
        <v>71</v>
      </c>
    </row>
    <row r="441" spans="1:6" x14ac:dyDescent="0.25">
      <c r="A441" s="11"/>
      <c r="B441" s="11" t="s">
        <v>132</v>
      </c>
      <c r="C441" s="14">
        <v>4.2999999999999999E-4</v>
      </c>
      <c r="D441" s="14">
        <v>3.6800000000000001E-3</v>
      </c>
      <c r="E441" s="13">
        <v>2466037</v>
      </c>
      <c r="F441" s="11" t="s">
        <v>71</v>
      </c>
    </row>
    <row r="442" spans="1:6" x14ac:dyDescent="0.25">
      <c r="A442" s="11"/>
      <c r="B442" s="11" t="s">
        <v>129</v>
      </c>
      <c r="C442" s="14">
        <v>1.2999999999999999E-3</v>
      </c>
      <c r="D442" s="14">
        <v>1.119E-2</v>
      </c>
      <c r="E442" s="13">
        <v>7487898</v>
      </c>
      <c r="F442" s="11" t="s">
        <v>71</v>
      </c>
    </row>
    <row r="443" spans="1:6" x14ac:dyDescent="0.25">
      <c r="A443" s="11"/>
      <c r="B443" s="11" t="s">
        <v>150</v>
      </c>
      <c r="C443" s="14">
        <v>1.078E-2</v>
      </c>
      <c r="D443" s="14">
        <v>9.2780000000000001E-2</v>
      </c>
      <c r="E443" s="13">
        <v>62111528</v>
      </c>
      <c r="F443" s="11" t="s">
        <v>71</v>
      </c>
    </row>
    <row r="444" spans="1:6" x14ac:dyDescent="0.25">
      <c r="A444" s="11"/>
      <c r="B444" s="11" t="s">
        <v>128</v>
      </c>
      <c r="C444" s="14">
        <v>1.1820000000000001E-2</v>
      </c>
      <c r="D444" s="14">
        <v>0.10170999999999999</v>
      </c>
      <c r="E444" s="13">
        <v>68090749</v>
      </c>
      <c r="F444" s="11" t="s">
        <v>71</v>
      </c>
    </row>
    <row r="445" spans="1:6" x14ac:dyDescent="0.25">
      <c r="A445" s="11"/>
      <c r="B445" s="11" t="s">
        <v>130</v>
      </c>
      <c r="C445" s="14">
        <v>2.3550000000000001E-2</v>
      </c>
      <c r="D445" s="14">
        <v>0.20263999999999999</v>
      </c>
      <c r="E445" s="13">
        <v>135654160</v>
      </c>
      <c r="F445" s="11" t="s">
        <v>71</v>
      </c>
    </row>
    <row r="446" spans="1:6" x14ac:dyDescent="0.25">
      <c r="A446" s="11"/>
      <c r="B446" s="11" t="s">
        <v>127</v>
      </c>
      <c r="C446" s="14">
        <v>3.1780000000000003E-2</v>
      </c>
      <c r="D446" s="14">
        <v>0.27342</v>
      </c>
      <c r="E446" s="13">
        <v>183040370</v>
      </c>
      <c r="F446" s="11" t="s">
        <v>71</v>
      </c>
    </row>
    <row r="447" spans="1:6" x14ac:dyDescent="0.25">
      <c r="A447" s="11"/>
      <c r="B447" s="11" t="s">
        <v>23</v>
      </c>
      <c r="C447" s="14">
        <v>3.6389999999999999E-2</v>
      </c>
      <c r="D447" s="14">
        <v>0.31309999999999999</v>
      </c>
      <c r="E447" s="13">
        <v>209601328</v>
      </c>
      <c r="F447" s="11" t="s">
        <v>71</v>
      </c>
    </row>
    <row r="448" spans="1:6" x14ac:dyDescent="0.25">
      <c r="A448" s="11" t="s">
        <v>134</v>
      </c>
      <c r="B448" s="11" t="s">
        <v>149</v>
      </c>
      <c r="C448" s="14">
        <v>0.11622</v>
      </c>
      <c r="D448" s="14">
        <v>1</v>
      </c>
      <c r="E448" s="13">
        <v>669438078</v>
      </c>
      <c r="F448" s="11" t="str">
        <f>F447</f>
        <v>NJ</v>
      </c>
    </row>
    <row r="449" spans="1:6" x14ac:dyDescent="0.25">
      <c r="A449" s="11" t="s">
        <v>135</v>
      </c>
      <c r="B449" s="11"/>
      <c r="C449" s="14"/>
      <c r="D449" s="14"/>
      <c r="E449" s="13">
        <v>5760094233</v>
      </c>
      <c r="F449" s="11" t="str">
        <f>F448</f>
        <v>NJ</v>
      </c>
    </row>
    <row r="450" spans="1:6" x14ac:dyDescent="0.25">
      <c r="A450" s="11" t="s">
        <v>25</v>
      </c>
      <c r="B450" s="11"/>
      <c r="C450" s="14"/>
      <c r="D450" s="14"/>
      <c r="E450" s="12">
        <v>1452</v>
      </c>
      <c r="F450" s="11" t="str">
        <f>F449</f>
        <v>NJ</v>
      </c>
    </row>
    <row r="451" spans="1:6" x14ac:dyDescent="0.25">
      <c r="A451" s="11"/>
      <c r="B451" s="11"/>
      <c r="C451" s="14"/>
      <c r="D451" s="14"/>
      <c r="E451" s="11"/>
      <c r="F451" s="16" t="str">
        <f>IF(A452=A452,F450,"")</f>
        <v>NJ</v>
      </c>
    </row>
    <row r="452" spans="1:6" x14ac:dyDescent="0.25">
      <c r="A452" s="11" t="s">
        <v>72</v>
      </c>
      <c r="B452" s="11" t="s">
        <v>131</v>
      </c>
      <c r="C452" s="14">
        <v>0</v>
      </c>
      <c r="D452" s="14">
        <v>0</v>
      </c>
      <c r="E452" s="13">
        <v>0</v>
      </c>
      <c r="F452" s="11" t="s">
        <v>72</v>
      </c>
    </row>
    <row r="453" spans="1:6" x14ac:dyDescent="0.25">
      <c r="A453" s="11"/>
      <c r="B453" s="11" t="s">
        <v>151</v>
      </c>
      <c r="C453" s="14">
        <v>5.0000000000000002E-5</v>
      </c>
      <c r="D453" s="14">
        <v>8.8000000000000003E-4</v>
      </c>
      <c r="E453" s="13">
        <v>20990</v>
      </c>
      <c r="F453" s="11" t="s">
        <v>72</v>
      </c>
    </row>
    <row r="454" spans="1:6" x14ac:dyDescent="0.25">
      <c r="A454" s="11"/>
      <c r="B454" s="11" t="s">
        <v>133</v>
      </c>
      <c r="C454" s="14">
        <v>5.0000000000000002E-5</v>
      </c>
      <c r="D454" s="14">
        <v>8.8000000000000003E-4</v>
      </c>
      <c r="E454" s="13">
        <v>20921</v>
      </c>
      <c r="F454" s="11" t="s">
        <v>72</v>
      </c>
    </row>
    <row r="455" spans="1:6" x14ac:dyDescent="0.25">
      <c r="A455" s="11"/>
      <c r="B455" s="11" t="s">
        <v>129</v>
      </c>
      <c r="C455" s="14">
        <v>1.01E-3</v>
      </c>
      <c r="D455" s="14">
        <v>1.9539999999999998E-2</v>
      </c>
      <c r="E455" s="13">
        <v>467030</v>
      </c>
      <c r="F455" s="11" t="s">
        <v>72</v>
      </c>
    </row>
    <row r="456" spans="1:6" x14ac:dyDescent="0.25">
      <c r="A456" s="11"/>
      <c r="B456" s="11" t="s">
        <v>150</v>
      </c>
      <c r="C456" s="14">
        <v>1.4300000000000001E-3</v>
      </c>
      <c r="D456" s="14">
        <v>2.7640000000000001E-2</v>
      </c>
      <c r="E456" s="13">
        <v>660804</v>
      </c>
      <c r="F456" s="11" t="s">
        <v>72</v>
      </c>
    </row>
    <row r="457" spans="1:6" x14ac:dyDescent="0.25">
      <c r="A457" s="11"/>
      <c r="B457" s="11" t="s">
        <v>130</v>
      </c>
      <c r="C457" s="14">
        <v>1.98E-3</v>
      </c>
      <c r="D457" s="14">
        <v>3.8440000000000002E-2</v>
      </c>
      <c r="E457" s="13">
        <v>918786</v>
      </c>
      <c r="F457" s="11" t="s">
        <v>72</v>
      </c>
    </row>
    <row r="458" spans="1:6" x14ac:dyDescent="0.25">
      <c r="A458" s="11"/>
      <c r="B458" s="11" t="s">
        <v>132</v>
      </c>
      <c r="C458" s="14">
        <v>2.3600000000000001E-3</v>
      </c>
      <c r="D458" s="14">
        <v>4.5769999999999998E-2</v>
      </c>
      <c r="E458" s="13">
        <v>1094066</v>
      </c>
      <c r="F458" s="11" t="s">
        <v>72</v>
      </c>
    </row>
    <row r="459" spans="1:6" x14ac:dyDescent="0.25">
      <c r="A459" s="11"/>
      <c r="B459" s="11" t="s">
        <v>23</v>
      </c>
      <c r="C459" s="14">
        <v>4.5799999999999999E-3</v>
      </c>
      <c r="D459" s="14">
        <v>8.8800000000000004E-2</v>
      </c>
      <c r="E459" s="13">
        <v>2122654</v>
      </c>
      <c r="F459" s="11" t="s">
        <v>72</v>
      </c>
    </row>
    <row r="460" spans="1:6" x14ac:dyDescent="0.25">
      <c r="A460" s="11"/>
      <c r="B460" s="11" t="s">
        <v>128</v>
      </c>
      <c r="C460" s="14">
        <v>1.338E-2</v>
      </c>
      <c r="D460" s="14">
        <v>0.25939000000000001</v>
      </c>
      <c r="E460" s="13">
        <v>6200757</v>
      </c>
      <c r="F460" s="11" t="s">
        <v>72</v>
      </c>
    </row>
    <row r="461" spans="1:6" x14ac:dyDescent="0.25">
      <c r="A461" s="11"/>
      <c r="B461" s="11" t="s">
        <v>127</v>
      </c>
      <c r="C461" s="14">
        <v>2.6759999999999999E-2</v>
      </c>
      <c r="D461" s="14">
        <v>0.51868000000000003</v>
      </c>
      <c r="E461" s="13">
        <v>12398888</v>
      </c>
      <c r="F461" s="11" t="s">
        <v>72</v>
      </c>
    </row>
    <row r="462" spans="1:6" x14ac:dyDescent="0.25">
      <c r="A462" s="11" t="s">
        <v>134</v>
      </c>
      <c r="B462" s="11" t="s">
        <v>149</v>
      </c>
      <c r="C462" s="14">
        <v>5.16E-2</v>
      </c>
      <c r="D462" s="14">
        <v>1</v>
      </c>
      <c r="E462" s="13">
        <v>23904896</v>
      </c>
      <c r="F462" s="11" t="str">
        <f>F461</f>
        <v>NM</v>
      </c>
    </row>
    <row r="463" spans="1:6" x14ac:dyDescent="0.25">
      <c r="A463" s="11" t="s">
        <v>135</v>
      </c>
      <c r="B463" s="11"/>
      <c r="C463" s="14"/>
      <c r="D463" s="14"/>
      <c r="E463" s="13">
        <v>463304442</v>
      </c>
      <c r="F463" s="11" t="str">
        <f>F462</f>
        <v>NM</v>
      </c>
    </row>
    <row r="464" spans="1:6" x14ac:dyDescent="0.25">
      <c r="A464" s="11" t="s">
        <v>25</v>
      </c>
      <c r="B464" s="11"/>
      <c r="C464" s="14"/>
      <c r="D464" s="14"/>
      <c r="E464" s="12">
        <v>1450</v>
      </c>
      <c r="F464" s="11" t="str">
        <f>F463</f>
        <v>NM</v>
      </c>
    </row>
    <row r="465" spans="1:6" x14ac:dyDescent="0.25">
      <c r="A465" s="11"/>
      <c r="B465" s="11"/>
      <c r="C465" s="14"/>
      <c r="D465" s="14"/>
      <c r="E465" s="11"/>
      <c r="F465" s="16" t="str">
        <f>IF(A466=A466,F464,"")</f>
        <v>NM</v>
      </c>
    </row>
    <row r="466" spans="1:6" x14ac:dyDescent="0.25">
      <c r="A466" s="11" t="s">
        <v>73</v>
      </c>
      <c r="B466" s="11" t="s">
        <v>133</v>
      </c>
      <c r="C466" s="14">
        <v>0</v>
      </c>
      <c r="D466" s="14">
        <v>0</v>
      </c>
      <c r="E466" s="13">
        <v>0</v>
      </c>
      <c r="F466" s="11" t="s">
        <v>73</v>
      </c>
    </row>
    <row r="467" spans="1:6" x14ac:dyDescent="0.25">
      <c r="A467" s="11"/>
      <c r="B467" s="11" t="s">
        <v>130</v>
      </c>
      <c r="C467" s="14">
        <v>1.06E-3</v>
      </c>
      <c r="D467" s="14">
        <v>9.3299999999999998E-3</v>
      </c>
      <c r="E467" s="13">
        <v>891624</v>
      </c>
      <c r="F467" s="11" t="s">
        <v>73</v>
      </c>
    </row>
    <row r="468" spans="1:6" x14ac:dyDescent="0.25">
      <c r="A468" s="11"/>
      <c r="B468" s="11" t="s">
        <v>151</v>
      </c>
      <c r="C468" s="14">
        <v>1.65E-3</v>
      </c>
      <c r="D468" s="14">
        <v>1.451E-2</v>
      </c>
      <c r="E468" s="13">
        <v>1385693</v>
      </c>
      <c r="F468" s="11" t="s">
        <v>73</v>
      </c>
    </row>
    <row r="469" spans="1:6" x14ac:dyDescent="0.25">
      <c r="A469" s="11"/>
      <c r="B469" s="11" t="s">
        <v>132</v>
      </c>
      <c r="C469" s="14">
        <v>3.79E-3</v>
      </c>
      <c r="D469" s="14">
        <v>3.3250000000000002E-2</v>
      </c>
      <c r="E469" s="13">
        <v>3175574</v>
      </c>
      <c r="F469" s="11" t="s">
        <v>73</v>
      </c>
    </row>
    <row r="470" spans="1:6" x14ac:dyDescent="0.25">
      <c r="A470" s="11"/>
      <c r="B470" s="11" t="s">
        <v>131</v>
      </c>
      <c r="C470" s="14">
        <v>4.1700000000000001E-3</v>
      </c>
      <c r="D470" s="14">
        <v>3.653E-2</v>
      </c>
      <c r="E470" s="13">
        <v>3489483</v>
      </c>
      <c r="F470" s="11" t="s">
        <v>73</v>
      </c>
    </row>
    <row r="471" spans="1:6" x14ac:dyDescent="0.25">
      <c r="A471" s="11"/>
      <c r="B471" s="11" t="s">
        <v>150</v>
      </c>
      <c r="C471" s="14">
        <v>5.7299999999999999E-3</v>
      </c>
      <c r="D471" s="14">
        <v>5.0270000000000002E-2</v>
      </c>
      <c r="E471" s="13">
        <v>4801566</v>
      </c>
      <c r="F471" s="11" t="s">
        <v>73</v>
      </c>
    </row>
    <row r="472" spans="1:6" x14ac:dyDescent="0.25">
      <c r="A472" s="11"/>
      <c r="B472" s="11" t="s">
        <v>129</v>
      </c>
      <c r="C472" s="14">
        <v>6.4400000000000004E-3</v>
      </c>
      <c r="D472" s="14">
        <v>5.6509999999999998E-2</v>
      </c>
      <c r="E472" s="13">
        <v>5398015</v>
      </c>
      <c r="F472" s="11" t="s">
        <v>73</v>
      </c>
    </row>
    <row r="473" spans="1:6" x14ac:dyDescent="0.25">
      <c r="A473" s="11"/>
      <c r="B473" s="11" t="s">
        <v>128</v>
      </c>
      <c r="C473" s="14">
        <v>1.4330000000000001E-2</v>
      </c>
      <c r="D473" s="14">
        <v>0.12567</v>
      </c>
      <c r="E473" s="13">
        <v>12003874</v>
      </c>
      <c r="F473" s="11" t="s">
        <v>73</v>
      </c>
    </row>
    <row r="474" spans="1:6" x14ac:dyDescent="0.25">
      <c r="A474" s="11"/>
      <c r="B474" s="11" t="s">
        <v>23</v>
      </c>
      <c r="C474" s="14">
        <v>1.9120000000000002E-2</v>
      </c>
      <c r="D474" s="14">
        <v>0.16767000000000001</v>
      </c>
      <c r="E474" s="13">
        <v>16015510</v>
      </c>
      <c r="F474" s="11" t="s">
        <v>73</v>
      </c>
    </row>
    <row r="475" spans="1:6" x14ac:dyDescent="0.25">
      <c r="A475" s="11"/>
      <c r="B475" s="11" t="s">
        <v>127</v>
      </c>
      <c r="C475" s="14">
        <v>5.7729999999999997E-2</v>
      </c>
      <c r="D475" s="14">
        <v>0.50624999999999998</v>
      </c>
      <c r="E475" s="13">
        <v>48355186</v>
      </c>
      <c r="F475" s="11" t="s">
        <v>73</v>
      </c>
    </row>
    <row r="476" spans="1:6" x14ac:dyDescent="0.25">
      <c r="A476" s="11" t="s">
        <v>134</v>
      </c>
      <c r="B476" s="11" t="s">
        <v>149</v>
      </c>
      <c r="C476" s="14">
        <v>0.11403000000000001</v>
      </c>
      <c r="D476" s="14">
        <v>1</v>
      </c>
      <c r="E476" s="13">
        <v>95516525</v>
      </c>
      <c r="F476" s="11" t="str">
        <f>F475</f>
        <v>NV</v>
      </c>
    </row>
    <row r="477" spans="1:6" x14ac:dyDescent="0.25">
      <c r="A477" s="11" t="s">
        <v>135</v>
      </c>
      <c r="B477" s="11"/>
      <c r="C477" s="14"/>
      <c r="D477" s="14"/>
      <c r="E477" s="13">
        <v>837619130</v>
      </c>
      <c r="F477" s="11" t="str">
        <f>F476</f>
        <v>NV</v>
      </c>
    </row>
    <row r="478" spans="1:6" x14ac:dyDescent="0.25">
      <c r="A478" s="11" t="s">
        <v>25</v>
      </c>
      <c r="B478" s="11"/>
      <c r="C478" s="14"/>
      <c r="D478" s="14"/>
      <c r="E478" s="12">
        <v>1482</v>
      </c>
      <c r="F478" s="11" t="str">
        <f>F477</f>
        <v>NV</v>
      </c>
    </row>
    <row r="479" spans="1:6" x14ac:dyDescent="0.25">
      <c r="A479" s="11"/>
      <c r="B479" s="11"/>
      <c r="C479" s="14"/>
      <c r="D479" s="14"/>
      <c r="E479" s="11"/>
      <c r="F479" s="16" t="str">
        <f>IF(A480=A480,F478,"")</f>
        <v>NV</v>
      </c>
    </row>
    <row r="480" spans="1:6" x14ac:dyDescent="0.25">
      <c r="A480" s="11" t="s">
        <v>74</v>
      </c>
      <c r="B480" s="11" t="s">
        <v>131</v>
      </c>
      <c r="C480" s="14">
        <v>0</v>
      </c>
      <c r="D480" s="14">
        <v>0</v>
      </c>
      <c r="E480" s="13">
        <v>0</v>
      </c>
      <c r="F480" s="11" t="s">
        <v>74</v>
      </c>
    </row>
    <row r="481" spans="1:6" x14ac:dyDescent="0.25">
      <c r="A481" s="11"/>
      <c r="B481" s="11" t="s">
        <v>133</v>
      </c>
      <c r="C481" s="14">
        <v>0</v>
      </c>
      <c r="D481" s="14">
        <v>0</v>
      </c>
      <c r="E481" s="13">
        <v>0</v>
      </c>
      <c r="F481" s="11" t="s">
        <v>74</v>
      </c>
    </row>
    <row r="482" spans="1:6" x14ac:dyDescent="0.25">
      <c r="A482" s="11"/>
      <c r="B482" s="11" t="s">
        <v>132</v>
      </c>
      <c r="C482" s="14">
        <v>1.0300000000000001E-3</v>
      </c>
      <c r="D482" s="14">
        <v>7.77E-3</v>
      </c>
      <c r="E482" s="13">
        <v>6749889</v>
      </c>
      <c r="F482" s="11" t="s">
        <v>74</v>
      </c>
    </row>
    <row r="483" spans="1:6" x14ac:dyDescent="0.25">
      <c r="A483" s="11"/>
      <c r="B483" s="11" t="s">
        <v>129</v>
      </c>
      <c r="C483" s="14">
        <v>2.47E-3</v>
      </c>
      <c r="D483" s="14">
        <v>1.8599999999999998E-2</v>
      </c>
      <c r="E483" s="13">
        <v>16161556</v>
      </c>
      <c r="F483" s="11" t="s">
        <v>74</v>
      </c>
    </row>
    <row r="484" spans="1:6" x14ac:dyDescent="0.25">
      <c r="A484" s="11"/>
      <c r="B484" s="11" t="s">
        <v>130</v>
      </c>
      <c r="C484" s="14">
        <v>3.7699999999999999E-3</v>
      </c>
      <c r="D484" s="14">
        <v>2.8400000000000002E-2</v>
      </c>
      <c r="E484" s="13">
        <v>24670448</v>
      </c>
      <c r="F484" s="11" t="s">
        <v>74</v>
      </c>
    </row>
    <row r="485" spans="1:6" x14ac:dyDescent="0.25">
      <c r="A485" s="11"/>
      <c r="B485" s="11" t="s">
        <v>151</v>
      </c>
      <c r="C485" s="14">
        <v>6.3099999999999996E-3</v>
      </c>
      <c r="D485" s="14">
        <v>4.7489999999999997E-2</v>
      </c>
      <c r="E485" s="13">
        <v>41257962</v>
      </c>
      <c r="F485" s="11" t="s">
        <v>74</v>
      </c>
    </row>
    <row r="486" spans="1:6" x14ac:dyDescent="0.25">
      <c r="A486" s="11"/>
      <c r="B486" s="11" t="s">
        <v>150</v>
      </c>
      <c r="C486" s="14">
        <v>1.7399999999999999E-2</v>
      </c>
      <c r="D486" s="14">
        <v>0.13103000000000001</v>
      </c>
      <c r="E486" s="13">
        <v>113835213</v>
      </c>
      <c r="F486" s="11" t="s">
        <v>74</v>
      </c>
    </row>
    <row r="487" spans="1:6" x14ac:dyDescent="0.25">
      <c r="A487" s="11"/>
      <c r="B487" s="11" t="s">
        <v>127</v>
      </c>
      <c r="C487" s="14">
        <v>1.8239999999999999E-2</v>
      </c>
      <c r="D487" s="14">
        <v>0.13733999999999999</v>
      </c>
      <c r="E487" s="13">
        <v>119321121</v>
      </c>
      <c r="F487" s="11" t="s">
        <v>74</v>
      </c>
    </row>
    <row r="488" spans="1:6" x14ac:dyDescent="0.25">
      <c r="A488" s="11"/>
      <c r="B488" s="11" t="s">
        <v>128</v>
      </c>
      <c r="C488" s="14">
        <v>3.918E-2</v>
      </c>
      <c r="D488" s="14">
        <v>0.29505999999999999</v>
      </c>
      <c r="E488" s="13">
        <v>256349867</v>
      </c>
      <c r="F488" s="11" t="s">
        <v>74</v>
      </c>
    </row>
    <row r="489" spans="1:6" x14ac:dyDescent="0.25">
      <c r="A489" s="11"/>
      <c r="B489" s="11" t="s">
        <v>23</v>
      </c>
      <c r="C489" s="14">
        <v>4.4400000000000002E-2</v>
      </c>
      <c r="D489" s="14">
        <v>0.33431</v>
      </c>
      <c r="E489" s="13">
        <v>290446074</v>
      </c>
      <c r="F489" s="11" t="s">
        <v>74</v>
      </c>
    </row>
    <row r="490" spans="1:6" x14ac:dyDescent="0.25">
      <c r="A490" s="11" t="s">
        <v>134</v>
      </c>
      <c r="B490" s="11" t="s">
        <v>149</v>
      </c>
      <c r="C490" s="14">
        <v>0.1328</v>
      </c>
      <c r="D490" s="14">
        <v>1</v>
      </c>
      <c r="E490" s="13">
        <v>868792130</v>
      </c>
      <c r="F490" s="11" t="str">
        <f>F489</f>
        <v>NY</v>
      </c>
    </row>
    <row r="491" spans="1:6" x14ac:dyDescent="0.25">
      <c r="A491" s="11" t="s">
        <v>135</v>
      </c>
      <c r="B491" s="11"/>
      <c r="C491" s="14"/>
      <c r="D491" s="14"/>
      <c r="E491" s="13">
        <v>6542163256</v>
      </c>
      <c r="F491" s="11" t="str">
        <f>F490</f>
        <v>NY</v>
      </c>
    </row>
    <row r="492" spans="1:6" x14ac:dyDescent="0.25">
      <c r="A492" s="11" t="s">
        <v>25</v>
      </c>
      <c r="B492" s="11"/>
      <c r="C492" s="14"/>
      <c r="D492" s="14"/>
      <c r="E492" s="12">
        <v>1440</v>
      </c>
      <c r="F492" s="11" t="str">
        <f>F491</f>
        <v>NY</v>
      </c>
    </row>
    <row r="493" spans="1:6" x14ac:dyDescent="0.25">
      <c r="A493" s="11"/>
      <c r="B493" s="11"/>
      <c r="C493" s="14"/>
      <c r="D493" s="14"/>
      <c r="E493" s="11"/>
      <c r="F493" s="16" t="str">
        <f>IF(A494=A494,F492,"")</f>
        <v>NY</v>
      </c>
    </row>
    <row r="494" spans="1:6" x14ac:dyDescent="0.25">
      <c r="A494" s="11" t="s">
        <v>75</v>
      </c>
      <c r="B494" s="11" t="s">
        <v>131</v>
      </c>
      <c r="C494" s="14">
        <v>0</v>
      </c>
      <c r="D494" s="14">
        <v>0</v>
      </c>
      <c r="E494" s="13">
        <v>0</v>
      </c>
      <c r="F494" s="11" t="s">
        <v>75</v>
      </c>
    </row>
    <row r="495" spans="1:6" x14ac:dyDescent="0.25">
      <c r="A495" s="11"/>
      <c r="B495" s="11" t="s">
        <v>151</v>
      </c>
      <c r="C495" s="14">
        <v>0</v>
      </c>
      <c r="D495" s="14">
        <v>0</v>
      </c>
      <c r="E495" s="13">
        <v>0</v>
      </c>
      <c r="F495" s="11" t="s">
        <v>75</v>
      </c>
    </row>
    <row r="496" spans="1:6" x14ac:dyDescent="0.25">
      <c r="A496" s="11"/>
      <c r="B496" s="11" t="s">
        <v>133</v>
      </c>
      <c r="C496" s="14">
        <v>2.5999999999999998E-4</v>
      </c>
      <c r="D496" s="14">
        <v>2.0500000000000002E-3</v>
      </c>
      <c r="E496" s="13">
        <v>680348</v>
      </c>
      <c r="F496" s="11" t="s">
        <v>75</v>
      </c>
    </row>
    <row r="497" spans="1:6" x14ac:dyDescent="0.25">
      <c r="A497" s="11"/>
      <c r="B497" s="11" t="s">
        <v>129</v>
      </c>
      <c r="C497" s="14">
        <v>3.6999999999999999E-4</v>
      </c>
      <c r="D497" s="14">
        <v>2.8800000000000002E-3</v>
      </c>
      <c r="E497" s="13">
        <v>955635</v>
      </c>
      <c r="F497" s="11" t="s">
        <v>75</v>
      </c>
    </row>
    <row r="498" spans="1:6" x14ac:dyDescent="0.25">
      <c r="A498" s="11"/>
      <c r="B498" s="11" t="s">
        <v>132</v>
      </c>
      <c r="C498" s="14">
        <v>1.25E-3</v>
      </c>
      <c r="D498" s="14">
        <v>9.7900000000000001E-3</v>
      </c>
      <c r="E498" s="13">
        <v>3249565</v>
      </c>
      <c r="F498" s="11" t="s">
        <v>75</v>
      </c>
    </row>
    <row r="499" spans="1:6" x14ac:dyDescent="0.25">
      <c r="A499" s="11"/>
      <c r="B499" s="11" t="s">
        <v>150</v>
      </c>
      <c r="C499" s="14">
        <v>1.73E-3</v>
      </c>
      <c r="D499" s="14">
        <v>1.355E-2</v>
      </c>
      <c r="E499" s="13">
        <v>4496047</v>
      </c>
      <c r="F499" s="11" t="s">
        <v>75</v>
      </c>
    </row>
    <row r="500" spans="1:6" x14ac:dyDescent="0.25">
      <c r="A500" s="11"/>
      <c r="B500" s="11" t="s">
        <v>128</v>
      </c>
      <c r="C500" s="14">
        <v>5.47E-3</v>
      </c>
      <c r="D500" s="14">
        <v>4.2729999999999997E-2</v>
      </c>
      <c r="E500" s="13">
        <v>14184205</v>
      </c>
      <c r="F500" s="11" t="s">
        <v>75</v>
      </c>
    </row>
    <row r="501" spans="1:6" x14ac:dyDescent="0.25">
      <c r="A501" s="11"/>
      <c r="B501" s="11" t="s">
        <v>130</v>
      </c>
      <c r="C501" s="14">
        <v>5.6100000000000004E-3</v>
      </c>
      <c r="D501" s="14">
        <v>4.385E-2</v>
      </c>
      <c r="E501" s="13">
        <v>14556342</v>
      </c>
      <c r="F501" s="11" t="s">
        <v>75</v>
      </c>
    </row>
    <row r="502" spans="1:6" x14ac:dyDescent="0.25">
      <c r="A502" s="11"/>
      <c r="B502" s="11" t="s">
        <v>127</v>
      </c>
      <c r="C502" s="14">
        <v>2.162E-2</v>
      </c>
      <c r="D502" s="14">
        <v>0.16889000000000001</v>
      </c>
      <c r="E502" s="13">
        <v>56059957</v>
      </c>
      <c r="F502" s="11" t="s">
        <v>75</v>
      </c>
    </row>
    <row r="503" spans="1:6" x14ac:dyDescent="0.25">
      <c r="A503" s="11"/>
      <c r="B503" s="11" t="s">
        <v>23</v>
      </c>
      <c r="C503" s="14">
        <v>9.1679999999999998E-2</v>
      </c>
      <c r="D503" s="14">
        <v>0.71626000000000001</v>
      </c>
      <c r="E503" s="13">
        <v>237746695</v>
      </c>
      <c r="F503" s="11" t="s">
        <v>75</v>
      </c>
    </row>
    <row r="504" spans="1:6" x14ac:dyDescent="0.25">
      <c r="A504" s="11" t="s">
        <v>134</v>
      </c>
      <c r="B504" s="11" t="s">
        <v>149</v>
      </c>
      <c r="C504" s="14">
        <v>0.128</v>
      </c>
      <c r="D504" s="14">
        <v>1</v>
      </c>
      <c r="E504" s="13">
        <v>331928794</v>
      </c>
      <c r="F504" s="11" t="str">
        <f>F503</f>
        <v>OH</v>
      </c>
    </row>
    <row r="505" spans="1:6" x14ac:dyDescent="0.25">
      <c r="A505" s="11" t="s">
        <v>135</v>
      </c>
      <c r="B505" s="11"/>
      <c r="C505" s="14"/>
      <c r="D505" s="14"/>
      <c r="E505" s="13">
        <v>2593234390</v>
      </c>
      <c r="F505" s="11" t="str">
        <f>F504</f>
        <v>OH</v>
      </c>
    </row>
    <row r="506" spans="1:6" x14ac:dyDescent="0.25">
      <c r="A506" s="11" t="s">
        <v>25</v>
      </c>
      <c r="B506" s="11"/>
      <c r="C506" s="14"/>
      <c r="D506" s="14"/>
      <c r="E506" s="12">
        <v>1442</v>
      </c>
      <c r="F506" s="11" t="str">
        <f>F505</f>
        <v>OH</v>
      </c>
    </row>
    <row r="507" spans="1:6" x14ac:dyDescent="0.25">
      <c r="A507" s="11"/>
      <c r="B507" s="11"/>
      <c r="C507" s="14"/>
      <c r="D507" s="14"/>
      <c r="E507" s="11"/>
      <c r="F507" s="16" t="str">
        <f>IF(A508=A508,F506,"")</f>
        <v>OH</v>
      </c>
    </row>
    <row r="508" spans="1:6" x14ac:dyDescent="0.25">
      <c r="A508" s="11" t="s">
        <v>76</v>
      </c>
      <c r="B508" s="11" t="s">
        <v>131</v>
      </c>
      <c r="C508" s="14">
        <v>0</v>
      </c>
      <c r="D508" s="14">
        <v>0</v>
      </c>
      <c r="E508" s="13">
        <v>0</v>
      </c>
      <c r="F508" s="11" t="s">
        <v>76</v>
      </c>
    </row>
    <row r="509" spans="1:6" x14ac:dyDescent="0.25">
      <c r="A509" s="11"/>
      <c r="B509" s="11" t="s">
        <v>133</v>
      </c>
      <c r="C509" s="14">
        <v>0</v>
      </c>
      <c r="D509" s="14">
        <v>0</v>
      </c>
      <c r="E509" s="13">
        <v>0</v>
      </c>
      <c r="F509" s="11" t="s">
        <v>76</v>
      </c>
    </row>
    <row r="510" spans="1:6" x14ac:dyDescent="0.25">
      <c r="A510" s="11"/>
      <c r="B510" s="11" t="s">
        <v>129</v>
      </c>
      <c r="C510" s="14">
        <v>7.7999999999999999E-4</v>
      </c>
      <c r="D510" s="14">
        <v>1.4420000000000001E-2</v>
      </c>
      <c r="E510" s="13">
        <v>591225</v>
      </c>
      <c r="F510" s="11" t="s">
        <v>76</v>
      </c>
    </row>
    <row r="511" spans="1:6" x14ac:dyDescent="0.25">
      <c r="A511" s="11"/>
      <c r="B511" s="11" t="s">
        <v>150</v>
      </c>
      <c r="C511" s="14">
        <v>1.42E-3</v>
      </c>
      <c r="D511" s="14">
        <v>2.632E-2</v>
      </c>
      <c r="E511" s="13">
        <v>1079230</v>
      </c>
      <c r="F511" s="11" t="s">
        <v>76</v>
      </c>
    </row>
    <row r="512" spans="1:6" x14ac:dyDescent="0.25">
      <c r="A512" s="11"/>
      <c r="B512" s="11" t="s">
        <v>130</v>
      </c>
      <c r="C512" s="14">
        <v>2.5999999999999999E-3</v>
      </c>
      <c r="D512" s="14">
        <v>4.8169999999999998E-2</v>
      </c>
      <c r="E512" s="13">
        <v>1975051</v>
      </c>
      <c r="F512" s="11" t="s">
        <v>76</v>
      </c>
    </row>
    <row r="513" spans="1:6" x14ac:dyDescent="0.25">
      <c r="A513" s="11"/>
      <c r="B513" s="11" t="s">
        <v>132</v>
      </c>
      <c r="C513" s="14">
        <v>3.5000000000000001E-3</v>
      </c>
      <c r="D513" s="14">
        <v>6.4850000000000005E-2</v>
      </c>
      <c r="E513" s="13">
        <v>2658887</v>
      </c>
      <c r="F513" s="11" t="s">
        <v>76</v>
      </c>
    </row>
    <row r="514" spans="1:6" x14ac:dyDescent="0.25">
      <c r="A514" s="11"/>
      <c r="B514" s="11" t="s">
        <v>151</v>
      </c>
      <c r="C514" s="14">
        <v>3.5999999999999999E-3</v>
      </c>
      <c r="D514" s="14">
        <v>6.6530000000000006E-2</v>
      </c>
      <c r="E514" s="13">
        <v>2727995</v>
      </c>
      <c r="F514" s="11" t="s">
        <v>76</v>
      </c>
    </row>
    <row r="515" spans="1:6" x14ac:dyDescent="0.25">
      <c r="A515" s="11"/>
      <c r="B515" s="11" t="s">
        <v>23</v>
      </c>
      <c r="C515" s="14">
        <v>3.8500000000000001E-3</v>
      </c>
      <c r="D515" s="14">
        <v>7.1249999999999994E-2</v>
      </c>
      <c r="E515" s="13">
        <v>2921406</v>
      </c>
      <c r="F515" s="11" t="s">
        <v>76</v>
      </c>
    </row>
    <row r="516" spans="1:6" x14ac:dyDescent="0.25">
      <c r="A516" s="11"/>
      <c r="B516" s="11" t="s">
        <v>128</v>
      </c>
      <c r="C516" s="14">
        <v>9.5700000000000004E-3</v>
      </c>
      <c r="D516" s="14">
        <v>0.17713000000000001</v>
      </c>
      <c r="E516" s="13">
        <v>7262891</v>
      </c>
      <c r="F516" s="11" t="s">
        <v>76</v>
      </c>
    </row>
    <row r="517" spans="1:6" x14ac:dyDescent="0.25">
      <c r="A517" s="11"/>
      <c r="B517" s="11" t="s">
        <v>127</v>
      </c>
      <c r="C517" s="14">
        <v>2.8719999999999999E-2</v>
      </c>
      <c r="D517" s="14">
        <v>0.53132999999999997</v>
      </c>
      <c r="E517" s="13">
        <v>21786257</v>
      </c>
      <c r="F517" s="11" t="s">
        <v>76</v>
      </c>
    </row>
    <row r="518" spans="1:6" x14ac:dyDescent="0.25">
      <c r="A518" s="11" t="s">
        <v>134</v>
      </c>
      <c r="B518" s="11" t="s">
        <v>149</v>
      </c>
      <c r="C518" s="14">
        <v>5.4050000000000001E-2</v>
      </c>
      <c r="D518" s="14">
        <v>1</v>
      </c>
      <c r="E518" s="13">
        <v>41002942</v>
      </c>
      <c r="F518" s="11" t="str">
        <f>F517</f>
        <v>OK</v>
      </c>
    </row>
    <row r="519" spans="1:6" x14ac:dyDescent="0.25">
      <c r="A519" s="11" t="s">
        <v>135</v>
      </c>
      <c r="B519" s="11"/>
      <c r="C519" s="14"/>
      <c r="D519" s="14"/>
      <c r="E519" s="13">
        <v>758621337</v>
      </c>
      <c r="F519" s="11" t="str">
        <f>F518</f>
        <v>OK</v>
      </c>
    </row>
    <row r="520" spans="1:6" x14ac:dyDescent="0.25">
      <c r="A520" s="11" t="s">
        <v>25</v>
      </c>
      <c r="B520" s="11"/>
      <c r="C520" s="14"/>
      <c r="D520" s="14"/>
      <c r="E520" s="12">
        <v>1561</v>
      </c>
      <c r="F520" s="11" t="str">
        <f>F519</f>
        <v>OK</v>
      </c>
    </row>
    <row r="521" spans="1:6" x14ac:dyDescent="0.25">
      <c r="A521" s="11"/>
      <c r="B521" s="11"/>
      <c r="C521" s="14"/>
      <c r="D521" s="14"/>
      <c r="E521" s="11"/>
      <c r="F521" s="16" t="str">
        <f>IF(A522=A522,F520,"")</f>
        <v>OK</v>
      </c>
    </row>
    <row r="522" spans="1:6" x14ac:dyDescent="0.25">
      <c r="A522" s="11" t="s">
        <v>77</v>
      </c>
      <c r="B522" s="11" t="s">
        <v>133</v>
      </c>
      <c r="C522" s="14">
        <v>0</v>
      </c>
      <c r="D522" s="14">
        <v>0</v>
      </c>
      <c r="E522" s="13">
        <v>0</v>
      </c>
      <c r="F522" s="11" t="s">
        <v>77</v>
      </c>
    </row>
    <row r="523" spans="1:6" x14ac:dyDescent="0.25">
      <c r="A523" s="11"/>
      <c r="B523" s="11" t="s">
        <v>151</v>
      </c>
      <c r="C523" s="14">
        <v>1.0000000000000001E-5</v>
      </c>
      <c r="D523" s="14">
        <v>6.0000000000000002E-5</v>
      </c>
      <c r="E523" s="13">
        <v>10227</v>
      </c>
      <c r="F523" s="11" t="s">
        <v>77</v>
      </c>
    </row>
    <row r="524" spans="1:6" x14ac:dyDescent="0.25">
      <c r="A524" s="11"/>
      <c r="B524" s="11" t="s">
        <v>131</v>
      </c>
      <c r="C524" s="14">
        <v>4.8000000000000001E-4</v>
      </c>
      <c r="D524" s="14">
        <v>3.96E-3</v>
      </c>
      <c r="E524" s="13">
        <v>687346</v>
      </c>
      <c r="F524" s="11" t="s">
        <v>77</v>
      </c>
    </row>
    <row r="525" spans="1:6" x14ac:dyDescent="0.25">
      <c r="A525" s="11"/>
      <c r="B525" s="11" t="s">
        <v>132</v>
      </c>
      <c r="C525" s="14">
        <v>8.7000000000000001E-4</v>
      </c>
      <c r="D525" s="14">
        <v>7.2100000000000003E-3</v>
      </c>
      <c r="E525" s="13">
        <v>1250874</v>
      </c>
      <c r="F525" s="11" t="s">
        <v>77</v>
      </c>
    </row>
    <row r="526" spans="1:6" x14ac:dyDescent="0.25">
      <c r="A526" s="11"/>
      <c r="B526" s="11" t="s">
        <v>130</v>
      </c>
      <c r="C526" s="14">
        <v>1.72E-3</v>
      </c>
      <c r="D526" s="14">
        <v>1.417E-2</v>
      </c>
      <c r="E526" s="13">
        <v>2458171</v>
      </c>
      <c r="F526" s="11" t="s">
        <v>77</v>
      </c>
    </row>
    <row r="527" spans="1:6" x14ac:dyDescent="0.25">
      <c r="A527" s="11"/>
      <c r="B527" s="11" t="s">
        <v>129</v>
      </c>
      <c r="C527" s="14">
        <v>2.31E-3</v>
      </c>
      <c r="D527" s="14">
        <v>1.9060000000000001E-2</v>
      </c>
      <c r="E527" s="13">
        <v>3305734</v>
      </c>
      <c r="F527" s="11" t="s">
        <v>77</v>
      </c>
    </row>
    <row r="528" spans="1:6" x14ac:dyDescent="0.25">
      <c r="A528" s="11"/>
      <c r="B528" s="11" t="s">
        <v>150</v>
      </c>
      <c r="C528" s="14">
        <v>1.3429999999999999E-2</v>
      </c>
      <c r="D528" s="14">
        <v>0.11087</v>
      </c>
      <c r="E528" s="13">
        <v>19227810</v>
      </c>
      <c r="F528" s="11" t="s">
        <v>77</v>
      </c>
    </row>
    <row r="529" spans="1:6" x14ac:dyDescent="0.25">
      <c r="A529" s="11"/>
      <c r="B529" s="11" t="s">
        <v>128</v>
      </c>
      <c r="C529" s="14">
        <v>2.4510000000000001E-2</v>
      </c>
      <c r="D529" s="14">
        <v>0.20236999999999999</v>
      </c>
      <c r="E529" s="13">
        <v>35097803</v>
      </c>
      <c r="F529" s="11" t="s">
        <v>77</v>
      </c>
    </row>
    <row r="530" spans="1:6" x14ac:dyDescent="0.25">
      <c r="A530" s="11"/>
      <c r="B530" s="11" t="s">
        <v>127</v>
      </c>
      <c r="C530" s="14">
        <v>2.6239999999999999E-2</v>
      </c>
      <c r="D530" s="14">
        <v>0.2167</v>
      </c>
      <c r="E530" s="13">
        <v>37583899</v>
      </c>
      <c r="F530" s="11" t="s">
        <v>77</v>
      </c>
    </row>
    <row r="531" spans="1:6" x14ac:dyDescent="0.25">
      <c r="A531" s="11"/>
      <c r="B531" s="11" t="s">
        <v>23</v>
      </c>
      <c r="C531" s="14">
        <v>5.1540000000000002E-2</v>
      </c>
      <c r="D531" s="14">
        <v>0.42559000000000002</v>
      </c>
      <c r="E531" s="13">
        <v>73811631</v>
      </c>
      <c r="F531" s="11" t="s">
        <v>77</v>
      </c>
    </row>
    <row r="532" spans="1:6" x14ac:dyDescent="0.25">
      <c r="A532" s="11" t="s">
        <v>134</v>
      </c>
      <c r="B532" s="11" t="s">
        <v>149</v>
      </c>
      <c r="C532" s="14">
        <v>0.1211</v>
      </c>
      <c r="D532" s="14">
        <v>1</v>
      </c>
      <c r="E532" s="13">
        <v>173433495</v>
      </c>
      <c r="F532" s="11" t="str">
        <f>F531</f>
        <v>OR</v>
      </c>
    </row>
    <row r="533" spans="1:6" x14ac:dyDescent="0.25">
      <c r="A533" s="11" t="s">
        <v>135</v>
      </c>
      <c r="B533" s="11"/>
      <c r="C533" s="14"/>
      <c r="D533" s="14"/>
      <c r="E533" s="13">
        <v>1432133366</v>
      </c>
      <c r="F533" s="11" t="str">
        <f>F532</f>
        <v>OR</v>
      </c>
    </row>
    <row r="534" spans="1:6" x14ac:dyDescent="0.25">
      <c r="A534" s="11" t="s">
        <v>25</v>
      </c>
      <c r="B534" s="11"/>
      <c r="C534" s="14"/>
      <c r="D534" s="14"/>
      <c r="E534" s="12">
        <v>1443</v>
      </c>
      <c r="F534" s="11" t="str">
        <f>F533</f>
        <v>OR</v>
      </c>
    </row>
    <row r="535" spans="1:6" x14ac:dyDescent="0.25">
      <c r="A535" s="11"/>
      <c r="B535" s="11"/>
      <c r="C535" s="14"/>
      <c r="D535" s="14"/>
      <c r="E535" s="11"/>
      <c r="F535" s="16" t="str">
        <f>IF(A536=A536,F534,"")</f>
        <v>OR</v>
      </c>
    </row>
    <row r="536" spans="1:6" x14ac:dyDescent="0.25">
      <c r="A536" s="11" t="s">
        <v>78</v>
      </c>
      <c r="B536" s="11" t="s">
        <v>130</v>
      </c>
      <c r="C536" s="14">
        <v>0</v>
      </c>
      <c r="D536" s="14">
        <v>0</v>
      </c>
      <c r="E536" s="13">
        <v>0</v>
      </c>
      <c r="F536" s="11" t="s">
        <v>78</v>
      </c>
    </row>
    <row r="537" spans="1:6" x14ac:dyDescent="0.25">
      <c r="A537" s="11"/>
      <c r="B537" s="11" t="s">
        <v>133</v>
      </c>
      <c r="C537" s="14">
        <v>1.0000000000000001E-5</v>
      </c>
      <c r="D537" s="14">
        <v>1E-4</v>
      </c>
      <c r="E537" s="13">
        <v>51362</v>
      </c>
      <c r="F537" s="11" t="s">
        <v>78</v>
      </c>
    </row>
    <row r="538" spans="1:6" x14ac:dyDescent="0.25">
      <c r="A538" s="11"/>
      <c r="B538" s="11" t="s">
        <v>23</v>
      </c>
      <c r="C538" s="14">
        <v>3.3E-4</v>
      </c>
      <c r="D538" s="14">
        <v>3.7100000000000002E-3</v>
      </c>
      <c r="E538" s="13">
        <v>1908046</v>
      </c>
      <c r="F538" s="11" t="s">
        <v>78</v>
      </c>
    </row>
    <row r="539" spans="1:6" x14ac:dyDescent="0.25">
      <c r="A539" s="11"/>
      <c r="B539" s="11" t="s">
        <v>131</v>
      </c>
      <c r="C539" s="14">
        <v>7.2999999999999996E-4</v>
      </c>
      <c r="D539" s="14">
        <v>8.1700000000000002E-3</v>
      </c>
      <c r="E539" s="13">
        <v>4196615</v>
      </c>
      <c r="F539" s="11" t="s">
        <v>78</v>
      </c>
    </row>
    <row r="540" spans="1:6" x14ac:dyDescent="0.25">
      <c r="A540" s="11"/>
      <c r="B540" s="11" t="s">
        <v>132</v>
      </c>
      <c r="C540" s="14">
        <v>2.1700000000000001E-3</v>
      </c>
      <c r="D540" s="14">
        <v>2.4289999999999999E-2</v>
      </c>
      <c r="E540" s="13">
        <v>12476474</v>
      </c>
      <c r="F540" s="11" t="s">
        <v>78</v>
      </c>
    </row>
    <row r="541" spans="1:6" x14ac:dyDescent="0.25">
      <c r="A541" s="11"/>
      <c r="B541" s="11" t="s">
        <v>151</v>
      </c>
      <c r="C541" s="14">
        <v>2.8500000000000001E-3</v>
      </c>
      <c r="D541" s="14">
        <v>3.2000000000000001E-2</v>
      </c>
      <c r="E541" s="13">
        <v>16441535</v>
      </c>
      <c r="F541" s="11" t="s">
        <v>78</v>
      </c>
    </row>
    <row r="542" spans="1:6" x14ac:dyDescent="0.25">
      <c r="A542" s="11"/>
      <c r="B542" s="11" t="s">
        <v>150</v>
      </c>
      <c r="C542" s="14">
        <v>7.2500000000000004E-3</v>
      </c>
      <c r="D542" s="14">
        <v>8.1339999999999996E-2</v>
      </c>
      <c r="E542" s="13">
        <v>41787139</v>
      </c>
      <c r="F542" s="11" t="s">
        <v>78</v>
      </c>
    </row>
    <row r="543" spans="1:6" x14ac:dyDescent="0.25">
      <c r="A543" s="11"/>
      <c r="B543" s="11" t="s">
        <v>129</v>
      </c>
      <c r="C543" s="14">
        <v>8.4600000000000005E-3</v>
      </c>
      <c r="D543" s="14">
        <v>9.4890000000000002E-2</v>
      </c>
      <c r="E543" s="13">
        <v>48745872</v>
      </c>
      <c r="F543" s="11" t="s">
        <v>78</v>
      </c>
    </row>
    <row r="544" spans="1:6" x14ac:dyDescent="0.25">
      <c r="A544" s="11"/>
      <c r="B544" s="11" t="s">
        <v>128</v>
      </c>
      <c r="C544" s="14">
        <v>2.231E-2</v>
      </c>
      <c r="D544" s="14">
        <v>0.25022</v>
      </c>
      <c r="E544" s="13">
        <v>128542861</v>
      </c>
      <c r="F544" s="11" t="s">
        <v>78</v>
      </c>
    </row>
    <row r="545" spans="1:6" x14ac:dyDescent="0.25">
      <c r="A545" s="11"/>
      <c r="B545" s="11" t="s">
        <v>127</v>
      </c>
      <c r="C545" s="14">
        <v>4.5060000000000003E-2</v>
      </c>
      <c r="D545" s="14">
        <v>0.50527999999999995</v>
      </c>
      <c r="E545" s="13">
        <v>259571216</v>
      </c>
      <c r="F545" s="11" t="s">
        <v>78</v>
      </c>
    </row>
    <row r="546" spans="1:6" x14ac:dyDescent="0.25">
      <c r="A546" s="11" t="s">
        <v>134</v>
      </c>
      <c r="B546" s="11" t="s">
        <v>149</v>
      </c>
      <c r="C546" s="14">
        <v>8.9169999999999999E-2</v>
      </c>
      <c r="D546" s="14">
        <v>1</v>
      </c>
      <c r="E546" s="13">
        <v>513721120</v>
      </c>
      <c r="F546" s="11" t="str">
        <f>F545</f>
        <v>PA</v>
      </c>
    </row>
    <row r="547" spans="1:6" x14ac:dyDescent="0.25">
      <c r="A547" s="11" t="s">
        <v>135</v>
      </c>
      <c r="B547" s="11"/>
      <c r="C547" s="14"/>
      <c r="D547" s="14"/>
      <c r="E547" s="13">
        <v>5761088616</v>
      </c>
      <c r="F547" s="11" t="str">
        <f>F546</f>
        <v>PA</v>
      </c>
    </row>
    <row r="548" spans="1:6" x14ac:dyDescent="0.25">
      <c r="A548" s="11" t="s">
        <v>25</v>
      </c>
      <c r="B548" s="11"/>
      <c r="C548" s="14"/>
      <c r="D548" s="14"/>
      <c r="E548" s="12">
        <v>1453</v>
      </c>
      <c r="F548" s="11" t="str">
        <f>F547</f>
        <v>PA</v>
      </c>
    </row>
    <row r="549" spans="1:6" x14ac:dyDescent="0.25">
      <c r="A549" s="11"/>
      <c r="B549" s="11"/>
      <c r="C549" s="14"/>
      <c r="D549" s="14"/>
      <c r="E549" s="11"/>
      <c r="F549" s="16" t="str">
        <f>IF(A550=A550,F548,"")</f>
        <v>PA</v>
      </c>
    </row>
    <row r="550" spans="1:6" x14ac:dyDescent="0.25">
      <c r="A550" s="11" t="s">
        <v>79</v>
      </c>
      <c r="B550" s="11" t="s">
        <v>23</v>
      </c>
      <c r="C550" s="14">
        <v>0</v>
      </c>
      <c r="D550" s="14">
        <v>0</v>
      </c>
      <c r="E550" s="13">
        <v>0</v>
      </c>
      <c r="F550" s="11" t="s">
        <v>79</v>
      </c>
    </row>
    <row r="551" spans="1:6" x14ac:dyDescent="0.25">
      <c r="A551" s="11"/>
      <c r="B551" s="11" t="s">
        <v>131</v>
      </c>
      <c r="C551" s="14">
        <v>0</v>
      </c>
      <c r="D551" s="14">
        <v>0</v>
      </c>
      <c r="E551" s="13">
        <v>0</v>
      </c>
      <c r="F551" s="11" t="s">
        <v>79</v>
      </c>
    </row>
    <row r="552" spans="1:6" x14ac:dyDescent="0.25">
      <c r="A552" s="11"/>
      <c r="B552" s="11" t="s">
        <v>129</v>
      </c>
      <c r="C552" s="14">
        <v>0</v>
      </c>
      <c r="D552" s="14">
        <v>0</v>
      </c>
      <c r="E552" s="13">
        <v>0</v>
      </c>
      <c r="F552" s="11" t="s">
        <v>79</v>
      </c>
    </row>
    <row r="553" spans="1:6" x14ac:dyDescent="0.25">
      <c r="A553" s="11"/>
      <c r="B553" s="11" t="s">
        <v>133</v>
      </c>
      <c r="C553" s="14">
        <v>0</v>
      </c>
      <c r="D553" s="14">
        <v>0</v>
      </c>
      <c r="E553" s="13">
        <v>0</v>
      </c>
      <c r="F553" s="11" t="s">
        <v>79</v>
      </c>
    </row>
    <row r="554" spans="1:6" x14ac:dyDescent="0.25">
      <c r="A554" s="11"/>
      <c r="B554" s="11" t="s">
        <v>150</v>
      </c>
      <c r="C554" s="14">
        <v>4.6999999999999999E-4</v>
      </c>
      <c r="D554" s="14">
        <v>7.4000000000000003E-3</v>
      </c>
      <c r="E554" s="13">
        <v>108066</v>
      </c>
      <c r="F554" s="11" t="s">
        <v>79</v>
      </c>
    </row>
    <row r="555" spans="1:6" x14ac:dyDescent="0.25">
      <c r="A555" s="11"/>
      <c r="B555" s="11" t="s">
        <v>132</v>
      </c>
      <c r="C555" s="14">
        <v>1.2899999999999999E-3</v>
      </c>
      <c r="D555" s="14">
        <v>2.0310000000000002E-2</v>
      </c>
      <c r="E555" s="13">
        <v>296397</v>
      </c>
      <c r="F555" s="11" t="s">
        <v>79</v>
      </c>
    </row>
    <row r="556" spans="1:6" x14ac:dyDescent="0.25">
      <c r="A556" s="11"/>
      <c r="B556" s="11" t="s">
        <v>130</v>
      </c>
      <c r="C556" s="14">
        <v>5.5500000000000002E-3</v>
      </c>
      <c r="D556" s="14">
        <v>8.7709999999999996E-2</v>
      </c>
      <c r="E556" s="13">
        <v>1280291</v>
      </c>
      <c r="F556" s="11" t="s">
        <v>79</v>
      </c>
    </row>
    <row r="557" spans="1:6" x14ac:dyDescent="0.25">
      <c r="A557" s="11"/>
      <c r="B557" s="11" t="s">
        <v>128</v>
      </c>
      <c r="C557" s="14">
        <v>1.3860000000000001E-2</v>
      </c>
      <c r="D557" s="14">
        <v>0.21893000000000001</v>
      </c>
      <c r="E557" s="13">
        <v>3195812</v>
      </c>
      <c r="F557" s="11" t="s">
        <v>79</v>
      </c>
    </row>
    <row r="558" spans="1:6" x14ac:dyDescent="0.25">
      <c r="A558" s="11"/>
      <c r="B558" s="11" t="s">
        <v>151</v>
      </c>
      <c r="C558" s="14">
        <v>1.9189999999999999E-2</v>
      </c>
      <c r="D558" s="14">
        <v>0.30325000000000002</v>
      </c>
      <c r="E558" s="13">
        <v>4426553</v>
      </c>
      <c r="F558" s="11" t="s">
        <v>79</v>
      </c>
    </row>
    <row r="559" spans="1:6" x14ac:dyDescent="0.25">
      <c r="A559" s="11"/>
      <c r="B559" s="11" t="s">
        <v>127</v>
      </c>
      <c r="C559" s="14">
        <v>2.2939999999999999E-2</v>
      </c>
      <c r="D559" s="14">
        <v>0.3624</v>
      </c>
      <c r="E559" s="13">
        <v>5290084</v>
      </c>
      <c r="F559" s="11" t="s">
        <v>79</v>
      </c>
    </row>
    <row r="560" spans="1:6" x14ac:dyDescent="0.25">
      <c r="A560" s="11" t="s">
        <v>134</v>
      </c>
      <c r="B560" s="11" t="s">
        <v>149</v>
      </c>
      <c r="C560" s="14">
        <v>6.3289999999999999E-2</v>
      </c>
      <c r="D560" s="14">
        <v>1</v>
      </c>
      <c r="E560" s="13">
        <v>14597203</v>
      </c>
      <c r="F560" s="11" t="str">
        <f>F559</f>
        <v>PR</v>
      </c>
    </row>
    <row r="561" spans="1:6" x14ac:dyDescent="0.25">
      <c r="A561" s="11" t="s">
        <v>135</v>
      </c>
      <c r="B561" s="11"/>
      <c r="C561" s="14"/>
      <c r="D561" s="14"/>
      <c r="E561" s="13">
        <v>230628603</v>
      </c>
      <c r="F561" s="11" t="str">
        <f>F560</f>
        <v>PR</v>
      </c>
    </row>
    <row r="562" spans="1:6" x14ac:dyDescent="0.25">
      <c r="A562" s="11" t="s">
        <v>25</v>
      </c>
      <c r="B562" s="11"/>
      <c r="C562" s="14"/>
      <c r="D562" s="14"/>
      <c r="E562" s="12">
        <v>1072</v>
      </c>
      <c r="F562" s="11" t="str">
        <f>F561</f>
        <v>PR</v>
      </c>
    </row>
    <row r="563" spans="1:6" x14ac:dyDescent="0.25">
      <c r="A563" s="11"/>
      <c r="B563" s="11"/>
      <c r="C563" s="14"/>
      <c r="D563" s="14"/>
      <c r="E563" s="11"/>
      <c r="F563" s="16" t="str">
        <f>IF(A564=A564,F562,"")</f>
        <v>PR</v>
      </c>
    </row>
    <row r="564" spans="1:6" x14ac:dyDescent="0.25">
      <c r="A564" s="11" t="s">
        <v>80</v>
      </c>
      <c r="B564" s="11" t="s">
        <v>131</v>
      </c>
      <c r="C564" s="14">
        <v>0</v>
      </c>
      <c r="D564" s="14">
        <v>0</v>
      </c>
      <c r="E564" s="13">
        <v>0</v>
      </c>
      <c r="F564" s="11" t="s">
        <v>80</v>
      </c>
    </row>
    <row r="565" spans="1:6" x14ac:dyDescent="0.25">
      <c r="A565" s="11"/>
      <c r="B565" s="11" t="s">
        <v>132</v>
      </c>
      <c r="C565" s="14">
        <v>0</v>
      </c>
      <c r="D565" s="14">
        <v>0</v>
      </c>
      <c r="E565" s="13">
        <v>0</v>
      </c>
      <c r="F565" s="11" t="s">
        <v>80</v>
      </c>
    </row>
    <row r="566" spans="1:6" x14ac:dyDescent="0.25">
      <c r="A566" s="11"/>
      <c r="B566" s="11" t="s">
        <v>133</v>
      </c>
      <c r="C566" s="14">
        <v>3.2000000000000003E-4</v>
      </c>
      <c r="D566" s="14">
        <v>1.81E-3</v>
      </c>
      <c r="E566" s="13">
        <v>144948</v>
      </c>
      <c r="F566" s="11" t="s">
        <v>80</v>
      </c>
    </row>
    <row r="567" spans="1:6" x14ac:dyDescent="0.25">
      <c r="A567" s="11"/>
      <c r="B567" s="11" t="s">
        <v>130</v>
      </c>
      <c r="C567" s="14">
        <v>2.4599999999999999E-3</v>
      </c>
      <c r="D567" s="14">
        <v>1.383E-2</v>
      </c>
      <c r="E567" s="13">
        <v>1106638</v>
      </c>
      <c r="F567" s="11" t="s">
        <v>80</v>
      </c>
    </row>
    <row r="568" spans="1:6" x14ac:dyDescent="0.25">
      <c r="A568" s="11"/>
      <c r="B568" s="11" t="s">
        <v>151</v>
      </c>
      <c r="C568" s="14">
        <v>3.5300000000000002E-3</v>
      </c>
      <c r="D568" s="14">
        <v>1.9820000000000001E-2</v>
      </c>
      <c r="E568" s="13">
        <v>1586257</v>
      </c>
      <c r="F568" s="11" t="s">
        <v>80</v>
      </c>
    </row>
    <row r="569" spans="1:6" x14ac:dyDescent="0.25">
      <c r="A569" s="11"/>
      <c r="B569" s="11" t="s">
        <v>129</v>
      </c>
      <c r="C569" s="14">
        <v>3.7399999999999998E-3</v>
      </c>
      <c r="D569" s="14">
        <v>2.0979999999999999E-2</v>
      </c>
      <c r="E569" s="13">
        <v>1679447</v>
      </c>
      <c r="F569" s="11" t="s">
        <v>80</v>
      </c>
    </row>
    <row r="570" spans="1:6" x14ac:dyDescent="0.25">
      <c r="A570" s="11"/>
      <c r="B570" s="11" t="s">
        <v>150</v>
      </c>
      <c r="C570" s="14">
        <v>6.4200000000000004E-3</v>
      </c>
      <c r="D570" s="14">
        <v>3.603E-2</v>
      </c>
      <c r="E570" s="13">
        <v>2883935</v>
      </c>
      <c r="F570" s="11" t="s">
        <v>80</v>
      </c>
    </row>
    <row r="571" spans="1:6" x14ac:dyDescent="0.25">
      <c r="A571" s="11"/>
      <c r="B571" s="11" t="s">
        <v>128</v>
      </c>
      <c r="C571" s="14">
        <v>1.7559999999999999E-2</v>
      </c>
      <c r="D571" s="14">
        <v>9.8580000000000001E-2</v>
      </c>
      <c r="E571" s="13">
        <v>7889965</v>
      </c>
      <c r="F571" s="11" t="s">
        <v>80</v>
      </c>
    </row>
    <row r="572" spans="1:6" x14ac:dyDescent="0.25">
      <c r="A572" s="11"/>
      <c r="B572" s="11" t="s">
        <v>127</v>
      </c>
      <c r="C572" s="14">
        <v>3.0810000000000001E-2</v>
      </c>
      <c r="D572" s="14">
        <v>0.17294999999999999</v>
      </c>
      <c r="E572" s="13">
        <v>13841780</v>
      </c>
      <c r="F572" s="11" t="s">
        <v>80</v>
      </c>
    </row>
    <row r="573" spans="1:6" x14ac:dyDescent="0.25">
      <c r="A573" s="11"/>
      <c r="B573" s="11" t="s">
        <v>23</v>
      </c>
      <c r="C573" s="14">
        <v>0.11332</v>
      </c>
      <c r="D573" s="14">
        <v>0.63599000000000006</v>
      </c>
      <c r="E573" s="13">
        <v>50901181</v>
      </c>
      <c r="F573" s="11" t="s">
        <v>80</v>
      </c>
    </row>
    <row r="574" spans="1:6" x14ac:dyDescent="0.25">
      <c r="A574" s="11" t="s">
        <v>134</v>
      </c>
      <c r="B574" s="11" t="s">
        <v>149</v>
      </c>
      <c r="C574" s="14">
        <v>0.17817</v>
      </c>
      <c r="D574" s="14">
        <v>1</v>
      </c>
      <c r="E574" s="13">
        <v>80034151</v>
      </c>
      <c r="F574" s="11" t="str">
        <f>F573</f>
        <v>RI</v>
      </c>
    </row>
    <row r="575" spans="1:6" x14ac:dyDescent="0.25">
      <c r="A575" s="11" t="s">
        <v>135</v>
      </c>
      <c r="B575" s="11"/>
      <c r="C575" s="14"/>
      <c r="D575" s="14"/>
      <c r="E575" s="13">
        <v>449199693</v>
      </c>
      <c r="F575" s="11" t="str">
        <f>F574</f>
        <v>RI</v>
      </c>
    </row>
    <row r="576" spans="1:6" x14ac:dyDescent="0.25">
      <c r="A576" s="11" t="s">
        <v>25</v>
      </c>
      <c r="B576" s="11"/>
      <c r="C576" s="14"/>
      <c r="D576" s="14"/>
      <c r="E576" s="12">
        <v>1470</v>
      </c>
      <c r="F576" s="11" t="str">
        <f>F575</f>
        <v>RI</v>
      </c>
    </row>
    <row r="577" spans="1:6" x14ac:dyDescent="0.25">
      <c r="A577" s="11"/>
      <c r="B577" s="11"/>
      <c r="C577" s="14"/>
      <c r="D577" s="14"/>
      <c r="E577" s="11"/>
      <c r="F577" s="16" t="str">
        <f>IF(A578=A578,F576,"")</f>
        <v>RI</v>
      </c>
    </row>
    <row r="578" spans="1:6" x14ac:dyDescent="0.25">
      <c r="A578" s="11" t="s">
        <v>81</v>
      </c>
      <c r="B578" s="11" t="s">
        <v>129</v>
      </c>
      <c r="C578" s="14">
        <v>0</v>
      </c>
      <c r="D578" s="14">
        <v>0</v>
      </c>
      <c r="E578" s="13">
        <v>0</v>
      </c>
      <c r="F578" s="11" t="s">
        <v>81</v>
      </c>
    </row>
    <row r="579" spans="1:6" x14ac:dyDescent="0.25">
      <c r="A579" s="11"/>
      <c r="B579" s="11" t="s">
        <v>133</v>
      </c>
      <c r="C579" s="14">
        <v>0</v>
      </c>
      <c r="D579" s="14">
        <v>0</v>
      </c>
      <c r="E579" s="13">
        <v>0</v>
      </c>
      <c r="F579" s="11" t="s">
        <v>81</v>
      </c>
    </row>
    <row r="580" spans="1:6" x14ac:dyDescent="0.25">
      <c r="A580" s="11"/>
      <c r="B580" s="11" t="s">
        <v>23</v>
      </c>
      <c r="C580" s="14">
        <v>3.2000000000000003E-4</v>
      </c>
      <c r="D580" s="14">
        <v>2.98E-3</v>
      </c>
      <c r="E580" s="13">
        <v>155650</v>
      </c>
      <c r="F580" s="11" t="s">
        <v>81</v>
      </c>
    </row>
    <row r="581" spans="1:6" x14ac:dyDescent="0.25">
      <c r="A581" s="11"/>
      <c r="B581" s="11" t="s">
        <v>130</v>
      </c>
      <c r="C581" s="14">
        <v>9.2000000000000003E-4</v>
      </c>
      <c r="D581" s="14">
        <v>8.4499999999999992E-3</v>
      </c>
      <c r="E581" s="13">
        <v>441979</v>
      </c>
      <c r="F581" s="11" t="s">
        <v>81</v>
      </c>
    </row>
    <row r="582" spans="1:6" x14ac:dyDescent="0.25">
      <c r="A582" s="11"/>
      <c r="B582" s="11" t="s">
        <v>151</v>
      </c>
      <c r="C582" s="14">
        <v>1.25E-3</v>
      </c>
      <c r="D582" s="14">
        <v>1.146E-2</v>
      </c>
      <c r="E582" s="13">
        <v>599280</v>
      </c>
      <c r="F582" s="11" t="s">
        <v>81</v>
      </c>
    </row>
    <row r="583" spans="1:6" x14ac:dyDescent="0.25">
      <c r="A583" s="11"/>
      <c r="B583" s="11" t="s">
        <v>132</v>
      </c>
      <c r="C583" s="14">
        <v>3.47E-3</v>
      </c>
      <c r="D583" s="14">
        <v>3.193E-2</v>
      </c>
      <c r="E583" s="13">
        <v>1669740</v>
      </c>
      <c r="F583" s="11" t="s">
        <v>81</v>
      </c>
    </row>
    <row r="584" spans="1:6" x14ac:dyDescent="0.25">
      <c r="A584" s="11"/>
      <c r="B584" s="11" t="s">
        <v>150</v>
      </c>
      <c r="C584" s="14">
        <v>3.5899999999999999E-3</v>
      </c>
      <c r="D584" s="14">
        <v>3.2969999999999999E-2</v>
      </c>
      <c r="E584" s="13">
        <v>1723911</v>
      </c>
      <c r="F584" s="11" t="s">
        <v>81</v>
      </c>
    </row>
    <row r="585" spans="1:6" x14ac:dyDescent="0.25">
      <c r="A585" s="11"/>
      <c r="B585" s="11" t="s">
        <v>131</v>
      </c>
      <c r="C585" s="14">
        <v>1.068E-2</v>
      </c>
      <c r="D585" s="14">
        <v>9.8180000000000003E-2</v>
      </c>
      <c r="E585" s="13">
        <v>5133825</v>
      </c>
      <c r="F585" s="11" t="s">
        <v>81</v>
      </c>
    </row>
    <row r="586" spans="1:6" x14ac:dyDescent="0.25">
      <c r="A586" s="11"/>
      <c r="B586" s="11" t="s">
        <v>128</v>
      </c>
      <c r="C586" s="14">
        <v>1.3390000000000001E-2</v>
      </c>
      <c r="D586" s="14">
        <v>0.12307</v>
      </c>
      <c r="E586" s="13">
        <v>6435140</v>
      </c>
      <c r="F586" s="11" t="s">
        <v>81</v>
      </c>
    </row>
    <row r="587" spans="1:6" x14ac:dyDescent="0.25">
      <c r="A587" s="11"/>
      <c r="B587" s="11" t="s">
        <v>127</v>
      </c>
      <c r="C587" s="14">
        <v>7.5179999999999997E-2</v>
      </c>
      <c r="D587" s="14">
        <v>0.69094999999999995</v>
      </c>
      <c r="E587" s="13">
        <v>36128957</v>
      </c>
      <c r="F587" s="11" t="s">
        <v>81</v>
      </c>
    </row>
    <row r="588" spans="1:6" x14ac:dyDescent="0.25">
      <c r="A588" s="11" t="s">
        <v>134</v>
      </c>
      <c r="B588" s="11" t="s">
        <v>149</v>
      </c>
      <c r="C588" s="14">
        <v>0.10879999999999999</v>
      </c>
      <c r="D588" s="14">
        <v>1</v>
      </c>
      <c r="E588" s="13">
        <v>52288482</v>
      </c>
      <c r="F588" s="11" t="str">
        <f>F587</f>
        <v>SC</v>
      </c>
    </row>
    <row r="589" spans="1:6" x14ac:dyDescent="0.25">
      <c r="A589" s="11" t="s">
        <v>135</v>
      </c>
      <c r="B589" s="11"/>
      <c r="C589" s="14"/>
      <c r="D589" s="14"/>
      <c r="E589" s="13">
        <v>480591593</v>
      </c>
      <c r="F589" s="11" t="str">
        <f>F588</f>
        <v>SC</v>
      </c>
    </row>
    <row r="590" spans="1:6" x14ac:dyDescent="0.25">
      <c r="A590" s="11" t="s">
        <v>25</v>
      </c>
      <c r="B590" s="11"/>
      <c r="C590" s="14"/>
      <c r="D590" s="14"/>
      <c r="E590" s="12">
        <v>1524</v>
      </c>
      <c r="F590" s="11" t="str">
        <f>F589</f>
        <v>SC</v>
      </c>
    </row>
    <row r="591" spans="1:6" x14ac:dyDescent="0.25">
      <c r="A591" s="11"/>
      <c r="B591" s="11"/>
      <c r="C591" s="14"/>
      <c r="D591" s="14"/>
      <c r="E591" s="11"/>
      <c r="F591" s="16" t="str">
        <f>IF(A592=A592,F590,"")</f>
        <v>SC</v>
      </c>
    </row>
    <row r="592" spans="1:6" x14ac:dyDescent="0.25">
      <c r="A592" s="11" t="s">
        <v>82</v>
      </c>
      <c r="B592" s="11" t="s">
        <v>132</v>
      </c>
      <c r="C592" s="14">
        <v>0</v>
      </c>
      <c r="D592" s="14">
        <v>0</v>
      </c>
      <c r="E592" s="13">
        <v>0</v>
      </c>
      <c r="F592" s="11" t="s">
        <v>82</v>
      </c>
    </row>
    <row r="593" spans="1:6" x14ac:dyDescent="0.25">
      <c r="A593" s="11"/>
      <c r="B593" s="11" t="s">
        <v>133</v>
      </c>
      <c r="C593" s="14">
        <v>0</v>
      </c>
      <c r="D593" s="14">
        <v>0</v>
      </c>
      <c r="E593" s="13">
        <v>0</v>
      </c>
      <c r="F593" s="11" t="s">
        <v>82</v>
      </c>
    </row>
    <row r="594" spans="1:6" x14ac:dyDescent="0.25">
      <c r="A594" s="11"/>
      <c r="B594" s="11" t="s">
        <v>151</v>
      </c>
      <c r="C594" s="14">
        <v>2.4399999999999999E-3</v>
      </c>
      <c r="D594" s="14">
        <v>3.1870000000000002E-2</v>
      </c>
      <c r="E594" s="13">
        <v>207387</v>
      </c>
      <c r="F594" s="11" t="s">
        <v>82</v>
      </c>
    </row>
    <row r="595" spans="1:6" x14ac:dyDescent="0.25">
      <c r="A595" s="11"/>
      <c r="B595" s="11" t="s">
        <v>150</v>
      </c>
      <c r="C595" s="14">
        <v>3.0699999999999998E-3</v>
      </c>
      <c r="D595" s="14">
        <v>4.0099999999999997E-2</v>
      </c>
      <c r="E595" s="13">
        <v>260916</v>
      </c>
      <c r="F595" s="11" t="s">
        <v>82</v>
      </c>
    </row>
    <row r="596" spans="1:6" x14ac:dyDescent="0.25">
      <c r="A596" s="11"/>
      <c r="B596" s="11" t="s">
        <v>130</v>
      </c>
      <c r="C596" s="14">
        <v>3.49E-3</v>
      </c>
      <c r="D596" s="14">
        <v>4.5560000000000003E-2</v>
      </c>
      <c r="E596" s="13">
        <v>296448</v>
      </c>
      <c r="F596" s="11" t="s">
        <v>82</v>
      </c>
    </row>
    <row r="597" spans="1:6" x14ac:dyDescent="0.25">
      <c r="A597" s="11"/>
      <c r="B597" s="11" t="s">
        <v>131</v>
      </c>
      <c r="C597" s="14">
        <v>4.3099999999999996E-3</v>
      </c>
      <c r="D597" s="14">
        <v>5.62E-2</v>
      </c>
      <c r="E597" s="13">
        <v>365680</v>
      </c>
      <c r="F597" s="11" t="s">
        <v>82</v>
      </c>
    </row>
    <row r="598" spans="1:6" x14ac:dyDescent="0.25">
      <c r="A598" s="11"/>
      <c r="B598" s="11" t="s">
        <v>129</v>
      </c>
      <c r="C598" s="14">
        <v>6.4200000000000004E-3</v>
      </c>
      <c r="D598" s="14">
        <v>8.3710000000000007E-2</v>
      </c>
      <c r="E598" s="13">
        <v>544707</v>
      </c>
      <c r="F598" s="11" t="s">
        <v>82</v>
      </c>
    </row>
    <row r="599" spans="1:6" x14ac:dyDescent="0.25">
      <c r="A599" s="11"/>
      <c r="B599" s="11" t="s">
        <v>128</v>
      </c>
      <c r="C599" s="14">
        <v>1.132E-2</v>
      </c>
      <c r="D599" s="14">
        <v>0.14766000000000001</v>
      </c>
      <c r="E599" s="13">
        <v>960821</v>
      </c>
      <c r="F599" s="11" t="s">
        <v>82</v>
      </c>
    </row>
    <row r="600" spans="1:6" x14ac:dyDescent="0.25">
      <c r="A600" s="11"/>
      <c r="B600" s="11" t="s">
        <v>127</v>
      </c>
      <c r="C600" s="14">
        <v>1.2959999999999999E-2</v>
      </c>
      <c r="D600" s="14">
        <v>0.16914999999999999</v>
      </c>
      <c r="E600" s="13">
        <v>1100605</v>
      </c>
      <c r="F600" s="11" t="s">
        <v>82</v>
      </c>
    </row>
    <row r="601" spans="1:6" x14ac:dyDescent="0.25">
      <c r="A601" s="11"/>
      <c r="B601" s="11" t="s">
        <v>23</v>
      </c>
      <c r="C601" s="14">
        <v>3.2629999999999999E-2</v>
      </c>
      <c r="D601" s="14">
        <v>0.42575000000000002</v>
      </c>
      <c r="E601" s="13">
        <v>2770273</v>
      </c>
      <c r="F601" s="11" t="s">
        <v>82</v>
      </c>
    </row>
    <row r="602" spans="1:6" x14ac:dyDescent="0.25">
      <c r="A602" s="11" t="s">
        <v>134</v>
      </c>
      <c r="B602" s="11" t="s">
        <v>149</v>
      </c>
      <c r="C602" s="14">
        <v>7.664E-2</v>
      </c>
      <c r="D602" s="14">
        <v>1</v>
      </c>
      <c r="E602" s="13">
        <v>6506837</v>
      </c>
      <c r="F602" s="11" t="str">
        <f>F601</f>
        <v>SD</v>
      </c>
    </row>
    <row r="603" spans="1:6" x14ac:dyDescent="0.25">
      <c r="A603" s="11" t="s">
        <v>135</v>
      </c>
      <c r="B603" s="11"/>
      <c r="C603" s="14"/>
      <c r="D603" s="14"/>
      <c r="E603" s="13">
        <v>84902184</v>
      </c>
      <c r="F603" s="11" t="str">
        <f>F602</f>
        <v>SD</v>
      </c>
    </row>
    <row r="604" spans="1:6" x14ac:dyDescent="0.25">
      <c r="A604" s="11" t="s">
        <v>25</v>
      </c>
      <c r="B604" s="11"/>
      <c r="C604" s="14"/>
      <c r="D604" s="14"/>
      <c r="E604" s="12">
        <v>1080</v>
      </c>
      <c r="F604" s="11" t="str">
        <f>F603</f>
        <v>SD</v>
      </c>
    </row>
    <row r="605" spans="1:6" x14ac:dyDescent="0.25">
      <c r="A605" s="11"/>
      <c r="B605" s="11"/>
      <c r="C605" s="14"/>
      <c r="D605" s="14"/>
      <c r="E605" s="11"/>
      <c r="F605" s="16" t="str">
        <f>IF(A606=A606,F604,"")</f>
        <v>SD</v>
      </c>
    </row>
    <row r="606" spans="1:6" x14ac:dyDescent="0.25">
      <c r="A606" s="11" t="s">
        <v>83</v>
      </c>
      <c r="B606" s="11" t="s">
        <v>131</v>
      </c>
      <c r="C606" s="14">
        <v>0</v>
      </c>
      <c r="D606" s="14">
        <v>0</v>
      </c>
      <c r="E606" s="13">
        <v>0</v>
      </c>
      <c r="F606" s="11" t="s">
        <v>83</v>
      </c>
    </row>
    <row r="607" spans="1:6" x14ac:dyDescent="0.25">
      <c r="A607" s="11"/>
      <c r="B607" s="11" t="s">
        <v>133</v>
      </c>
      <c r="C607" s="14">
        <v>0</v>
      </c>
      <c r="D607" s="14">
        <v>0</v>
      </c>
      <c r="E607" s="13">
        <v>0</v>
      </c>
      <c r="F607" s="11" t="s">
        <v>83</v>
      </c>
    </row>
    <row r="608" spans="1:6" x14ac:dyDescent="0.25">
      <c r="A608" s="11"/>
      <c r="B608" s="11" t="s">
        <v>130</v>
      </c>
      <c r="C608" s="14">
        <v>1.32E-3</v>
      </c>
      <c r="D608" s="14">
        <v>7.8499999999999993E-3</v>
      </c>
      <c r="E608" s="13">
        <v>744493</v>
      </c>
      <c r="F608" s="11" t="s">
        <v>83</v>
      </c>
    </row>
    <row r="609" spans="1:6" x14ac:dyDescent="0.25">
      <c r="A609" s="11"/>
      <c r="B609" s="11" t="s">
        <v>132</v>
      </c>
      <c r="C609" s="14">
        <v>2.7599999999999999E-3</v>
      </c>
      <c r="D609" s="14">
        <v>1.6480000000000002E-2</v>
      </c>
      <c r="E609" s="13">
        <v>1563583</v>
      </c>
      <c r="F609" s="11" t="s">
        <v>83</v>
      </c>
    </row>
    <row r="610" spans="1:6" x14ac:dyDescent="0.25">
      <c r="A610" s="11"/>
      <c r="B610" s="11" t="s">
        <v>129</v>
      </c>
      <c r="C610" s="14">
        <v>5.94E-3</v>
      </c>
      <c r="D610" s="14">
        <v>3.5400000000000001E-2</v>
      </c>
      <c r="E610" s="13">
        <v>3358229</v>
      </c>
      <c r="F610" s="11" t="s">
        <v>83</v>
      </c>
    </row>
    <row r="611" spans="1:6" x14ac:dyDescent="0.25">
      <c r="A611" s="11"/>
      <c r="B611" s="11" t="s">
        <v>151</v>
      </c>
      <c r="C611" s="14">
        <v>6.8999999999999999E-3</v>
      </c>
      <c r="D611" s="14">
        <v>4.1099999999999998E-2</v>
      </c>
      <c r="E611" s="13">
        <v>3899421</v>
      </c>
      <c r="F611" s="11" t="s">
        <v>83</v>
      </c>
    </row>
    <row r="612" spans="1:6" x14ac:dyDescent="0.25">
      <c r="A612" s="11"/>
      <c r="B612" s="11" t="s">
        <v>150</v>
      </c>
      <c r="C612" s="14">
        <v>7.7600000000000004E-3</v>
      </c>
      <c r="D612" s="14">
        <v>4.6280000000000002E-2</v>
      </c>
      <c r="E612" s="13">
        <v>4390388</v>
      </c>
      <c r="F612" s="11" t="s">
        <v>83</v>
      </c>
    </row>
    <row r="613" spans="1:6" x14ac:dyDescent="0.25">
      <c r="A613" s="11"/>
      <c r="B613" s="11" t="s">
        <v>128</v>
      </c>
      <c r="C613" s="14">
        <v>4.5409999999999999E-2</v>
      </c>
      <c r="D613" s="14">
        <v>0.27068999999999999</v>
      </c>
      <c r="E613" s="13">
        <v>25681583</v>
      </c>
      <c r="F613" s="11" t="s">
        <v>83</v>
      </c>
    </row>
    <row r="614" spans="1:6" x14ac:dyDescent="0.25">
      <c r="A614" s="11"/>
      <c r="B614" s="11" t="s">
        <v>127</v>
      </c>
      <c r="C614" s="14">
        <v>4.6300000000000001E-2</v>
      </c>
      <c r="D614" s="14">
        <v>0.27594999999999997</v>
      </c>
      <c r="E614" s="13">
        <v>26181248</v>
      </c>
      <c r="F614" s="11" t="s">
        <v>83</v>
      </c>
    </row>
    <row r="615" spans="1:6" x14ac:dyDescent="0.25">
      <c r="A615" s="11"/>
      <c r="B615" s="11" t="s">
        <v>23</v>
      </c>
      <c r="C615" s="14">
        <v>5.1380000000000002E-2</v>
      </c>
      <c r="D615" s="14">
        <v>0.30625999999999998</v>
      </c>
      <c r="E615" s="13">
        <v>29056976</v>
      </c>
      <c r="F615" s="11" t="s">
        <v>83</v>
      </c>
    </row>
    <row r="616" spans="1:6" x14ac:dyDescent="0.25">
      <c r="A616" s="11" t="s">
        <v>134</v>
      </c>
      <c r="B616" s="11" t="s">
        <v>149</v>
      </c>
      <c r="C616" s="14">
        <v>0.16777</v>
      </c>
      <c r="D616" s="14">
        <v>1</v>
      </c>
      <c r="E616" s="13">
        <v>94875921</v>
      </c>
      <c r="F616" s="11" t="str">
        <f>F615</f>
        <v>TN</v>
      </c>
    </row>
    <row r="617" spans="1:6" x14ac:dyDescent="0.25">
      <c r="A617" s="11" t="s">
        <v>135</v>
      </c>
      <c r="B617" s="11"/>
      <c r="C617" s="14"/>
      <c r="D617" s="14"/>
      <c r="E617" s="13">
        <v>565502287</v>
      </c>
      <c r="F617" s="11" t="str">
        <f>F616</f>
        <v>TN</v>
      </c>
    </row>
    <row r="618" spans="1:6" x14ac:dyDescent="0.25">
      <c r="A618" s="11" t="s">
        <v>25</v>
      </c>
      <c r="B618" s="11"/>
      <c r="C618" s="14"/>
      <c r="D618" s="14"/>
      <c r="E618" s="12">
        <v>1426</v>
      </c>
      <c r="F618" s="11" t="str">
        <f>F617</f>
        <v>TN</v>
      </c>
    </row>
    <row r="619" spans="1:6" x14ac:dyDescent="0.25">
      <c r="A619" s="11"/>
      <c r="B619" s="11"/>
      <c r="C619" s="14"/>
      <c r="D619" s="14"/>
      <c r="E619" s="11"/>
      <c r="F619" s="16" t="str">
        <f>IF(A620=A620,F618,"")</f>
        <v>TN</v>
      </c>
    </row>
    <row r="620" spans="1:6" x14ac:dyDescent="0.25">
      <c r="A620" s="11" t="s">
        <v>84</v>
      </c>
      <c r="B620" s="11" t="s">
        <v>133</v>
      </c>
      <c r="C620" s="14">
        <v>0</v>
      </c>
      <c r="D620" s="14">
        <v>0</v>
      </c>
      <c r="E620" s="13">
        <v>0</v>
      </c>
      <c r="F620" s="11" t="s">
        <v>84</v>
      </c>
    </row>
    <row r="621" spans="1:6" x14ac:dyDescent="0.25">
      <c r="A621" s="11"/>
      <c r="B621" s="11" t="s">
        <v>150</v>
      </c>
      <c r="C621" s="14">
        <v>1.4599999999999999E-3</v>
      </c>
      <c r="D621" s="14">
        <v>1.8689999999999998E-2</v>
      </c>
      <c r="E621" s="13">
        <v>9980051</v>
      </c>
      <c r="F621" s="11" t="s">
        <v>84</v>
      </c>
    </row>
    <row r="622" spans="1:6" x14ac:dyDescent="0.25">
      <c r="A622" s="11"/>
      <c r="B622" s="11" t="s">
        <v>130</v>
      </c>
      <c r="C622" s="14">
        <v>2.3500000000000001E-3</v>
      </c>
      <c r="D622" s="14">
        <v>3.0159999999999999E-2</v>
      </c>
      <c r="E622" s="13">
        <v>16105472</v>
      </c>
      <c r="F622" s="11" t="s">
        <v>84</v>
      </c>
    </row>
    <row r="623" spans="1:6" x14ac:dyDescent="0.25">
      <c r="A623" s="11"/>
      <c r="B623" s="11" t="s">
        <v>132</v>
      </c>
      <c r="C623" s="14">
        <v>2.7699999999999999E-3</v>
      </c>
      <c r="D623" s="14">
        <v>3.551E-2</v>
      </c>
      <c r="E623" s="13">
        <v>18963549</v>
      </c>
      <c r="F623" s="11" t="s">
        <v>84</v>
      </c>
    </row>
    <row r="624" spans="1:6" x14ac:dyDescent="0.25">
      <c r="A624" s="11"/>
      <c r="B624" s="11" t="s">
        <v>151</v>
      </c>
      <c r="C624" s="14">
        <v>4.3299999999999996E-3</v>
      </c>
      <c r="D624" s="14">
        <v>5.5570000000000001E-2</v>
      </c>
      <c r="E624" s="13">
        <v>29669794</v>
      </c>
      <c r="F624" s="11" t="s">
        <v>84</v>
      </c>
    </row>
    <row r="625" spans="1:6" x14ac:dyDescent="0.25">
      <c r="A625" s="11"/>
      <c r="B625" s="11" t="s">
        <v>129</v>
      </c>
      <c r="C625" s="14">
        <v>5.3699999999999998E-3</v>
      </c>
      <c r="D625" s="14">
        <v>6.8849999999999995E-2</v>
      </c>
      <c r="E625" s="13">
        <v>36764036</v>
      </c>
      <c r="F625" s="11" t="s">
        <v>84</v>
      </c>
    </row>
    <row r="626" spans="1:6" x14ac:dyDescent="0.25">
      <c r="A626" s="11"/>
      <c r="B626" s="11" t="s">
        <v>131</v>
      </c>
      <c r="C626" s="14">
        <v>5.6899999999999997E-3</v>
      </c>
      <c r="D626" s="14">
        <v>7.3029999999999998E-2</v>
      </c>
      <c r="E626" s="13">
        <v>38995232</v>
      </c>
      <c r="F626" s="11" t="s">
        <v>84</v>
      </c>
    </row>
    <row r="627" spans="1:6" x14ac:dyDescent="0.25">
      <c r="A627" s="11"/>
      <c r="B627" s="11" t="s">
        <v>128</v>
      </c>
      <c r="C627" s="14">
        <v>1.4449999999999999E-2</v>
      </c>
      <c r="D627" s="14">
        <v>0.18529000000000001</v>
      </c>
      <c r="E627" s="13">
        <v>98937528</v>
      </c>
      <c r="F627" s="11" t="s">
        <v>84</v>
      </c>
    </row>
    <row r="628" spans="1:6" x14ac:dyDescent="0.25">
      <c r="A628" s="11"/>
      <c r="B628" s="11" t="s">
        <v>23</v>
      </c>
      <c r="C628" s="14">
        <v>1.8239999999999999E-2</v>
      </c>
      <c r="D628" s="14">
        <v>0.23397000000000001</v>
      </c>
      <c r="E628" s="13">
        <v>124930017</v>
      </c>
      <c r="F628" s="11" t="s">
        <v>84</v>
      </c>
    </row>
    <row r="629" spans="1:6" x14ac:dyDescent="0.25">
      <c r="A629" s="11"/>
      <c r="B629" s="11" t="s">
        <v>127</v>
      </c>
      <c r="C629" s="14">
        <v>2.3300000000000001E-2</v>
      </c>
      <c r="D629" s="14">
        <v>0.29892999999999997</v>
      </c>
      <c r="E629" s="13">
        <v>159619440</v>
      </c>
      <c r="F629" s="11" t="s">
        <v>84</v>
      </c>
    </row>
    <row r="630" spans="1:6" x14ac:dyDescent="0.25">
      <c r="A630" s="11" t="s">
        <v>134</v>
      </c>
      <c r="B630" s="11" t="s">
        <v>149</v>
      </c>
      <c r="C630" s="14">
        <v>7.7960000000000002E-2</v>
      </c>
      <c r="D630" s="14">
        <v>1</v>
      </c>
      <c r="E630" s="13">
        <v>533965119</v>
      </c>
      <c r="F630" s="11" t="str">
        <f>F629</f>
        <v>TX</v>
      </c>
    </row>
    <row r="631" spans="1:6" x14ac:dyDescent="0.25">
      <c r="A631" s="11" t="s">
        <v>135</v>
      </c>
      <c r="B631" s="11"/>
      <c r="C631" s="14"/>
      <c r="D631" s="14"/>
      <c r="E631" s="13">
        <v>6849175339</v>
      </c>
      <c r="F631" s="11" t="str">
        <f>F630</f>
        <v>TX</v>
      </c>
    </row>
    <row r="632" spans="1:6" x14ac:dyDescent="0.25">
      <c r="A632" s="11" t="s">
        <v>25</v>
      </c>
      <c r="B632" s="11"/>
      <c r="C632" s="14"/>
      <c r="D632" s="14"/>
      <c r="E632" s="12">
        <v>1442</v>
      </c>
      <c r="F632" s="11" t="str">
        <f>F631</f>
        <v>TX</v>
      </c>
    </row>
    <row r="633" spans="1:6" x14ac:dyDescent="0.25">
      <c r="A633" s="11"/>
      <c r="B633" s="11"/>
      <c r="C633" s="14"/>
      <c r="D633" s="14"/>
      <c r="E633" s="11"/>
      <c r="F633" s="16" t="str">
        <f>IF(A634=A634,F632,"")</f>
        <v>TX</v>
      </c>
    </row>
    <row r="634" spans="1:6" x14ac:dyDescent="0.25">
      <c r="A634" s="11" t="s">
        <v>85</v>
      </c>
      <c r="B634" s="11" t="s">
        <v>133</v>
      </c>
      <c r="C634" s="14">
        <v>0</v>
      </c>
      <c r="D634" s="14">
        <v>0</v>
      </c>
      <c r="E634" s="13">
        <v>0</v>
      </c>
      <c r="F634" s="11" t="s">
        <v>85</v>
      </c>
    </row>
    <row r="635" spans="1:6" x14ac:dyDescent="0.25">
      <c r="A635" s="11"/>
      <c r="B635" s="11" t="s">
        <v>132</v>
      </c>
      <c r="C635" s="14">
        <v>1.42E-3</v>
      </c>
      <c r="D635" s="14">
        <v>2.7709999999999999E-2</v>
      </c>
      <c r="E635" s="13">
        <v>638582</v>
      </c>
      <c r="F635" s="11" t="s">
        <v>85</v>
      </c>
    </row>
    <row r="636" spans="1:6" x14ac:dyDescent="0.25">
      <c r="A636" s="11"/>
      <c r="B636" s="11" t="s">
        <v>131</v>
      </c>
      <c r="C636" s="14">
        <v>1.49E-3</v>
      </c>
      <c r="D636" s="14">
        <v>2.8930000000000001E-2</v>
      </c>
      <c r="E636" s="13">
        <v>666797</v>
      </c>
      <c r="F636" s="11" t="s">
        <v>85</v>
      </c>
    </row>
    <row r="637" spans="1:6" x14ac:dyDescent="0.25">
      <c r="A637" s="11"/>
      <c r="B637" s="11" t="s">
        <v>151</v>
      </c>
      <c r="C637" s="14">
        <v>2.1299999999999999E-3</v>
      </c>
      <c r="D637" s="14">
        <v>4.1480000000000003E-2</v>
      </c>
      <c r="E637" s="13">
        <v>956052</v>
      </c>
      <c r="F637" s="11" t="s">
        <v>85</v>
      </c>
    </row>
    <row r="638" spans="1:6" x14ac:dyDescent="0.25">
      <c r="A638" s="11"/>
      <c r="B638" s="11" t="s">
        <v>129</v>
      </c>
      <c r="C638" s="14">
        <v>2.15E-3</v>
      </c>
      <c r="D638" s="14">
        <v>4.1820000000000003E-2</v>
      </c>
      <c r="E638" s="13">
        <v>963969</v>
      </c>
      <c r="F638" s="11" t="s">
        <v>85</v>
      </c>
    </row>
    <row r="639" spans="1:6" x14ac:dyDescent="0.25">
      <c r="A639" s="11"/>
      <c r="B639" s="11" t="s">
        <v>150</v>
      </c>
      <c r="C639" s="14">
        <v>3.8999999999999998E-3</v>
      </c>
      <c r="D639" s="14">
        <v>7.603E-2</v>
      </c>
      <c r="E639" s="13">
        <v>1752327</v>
      </c>
      <c r="F639" s="11" t="s">
        <v>85</v>
      </c>
    </row>
    <row r="640" spans="1:6" x14ac:dyDescent="0.25">
      <c r="A640" s="11"/>
      <c r="B640" s="11" t="s">
        <v>130</v>
      </c>
      <c r="C640" s="14">
        <v>4.6299999999999996E-3</v>
      </c>
      <c r="D640" s="14">
        <v>9.0240000000000001E-2</v>
      </c>
      <c r="E640" s="13">
        <v>2079948</v>
      </c>
      <c r="F640" s="11" t="s">
        <v>85</v>
      </c>
    </row>
    <row r="641" spans="1:6" x14ac:dyDescent="0.25">
      <c r="A641" s="11"/>
      <c r="B641" s="11" t="s">
        <v>128</v>
      </c>
      <c r="C641" s="14">
        <v>6.1900000000000002E-3</v>
      </c>
      <c r="D641" s="14">
        <v>0.12060999999999999</v>
      </c>
      <c r="E641" s="13">
        <v>2779870</v>
      </c>
      <c r="F641" s="11" t="s">
        <v>85</v>
      </c>
    </row>
    <row r="642" spans="1:6" x14ac:dyDescent="0.25">
      <c r="A642" s="11"/>
      <c r="B642" s="11" t="s">
        <v>127</v>
      </c>
      <c r="C642" s="14">
        <v>1.3780000000000001E-2</v>
      </c>
      <c r="D642" s="14">
        <v>0.26826</v>
      </c>
      <c r="E642" s="13">
        <v>6182912</v>
      </c>
      <c r="F642" s="11" t="s">
        <v>85</v>
      </c>
    </row>
    <row r="643" spans="1:6" x14ac:dyDescent="0.25">
      <c r="A643" s="11"/>
      <c r="B643" s="11" t="s">
        <v>23</v>
      </c>
      <c r="C643" s="14">
        <v>1.566E-2</v>
      </c>
      <c r="D643" s="14">
        <v>0.30491000000000001</v>
      </c>
      <c r="E643" s="13">
        <v>7027635</v>
      </c>
      <c r="F643" s="11" t="s">
        <v>85</v>
      </c>
    </row>
    <row r="644" spans="1:6" x14ac:dyDescent="0.25">
      <c r="A644" s="11" t="s">
        <v>134</v>
      </c>
      <c r="B644" s="11" t="s">
        <v>149</v>
      </c>
      <c r="C644" s="14">
        <v>5.1360000000000003E-2</v>
      </c>
      <c r="D644" s="14">
        <v>1</v>
      </c>
      <c r="E644" s="13">
        <v>23048092</v>
      </c>
      <c r="F644" s="11" t="str">
        <f>F643</f>
        <v>UT</v>
      </c>
    </row>
    <row r="645" spans="1:6" x14ac:dyDescent="0.25">
      <c r="A645" s="11" t="s">
        <v>135</v>
      </c>
      <c r="B645" s="11"/>
      <c r="C645" s="14"/>
      <c r="D645" s="14"/>
      <c r="E645" s="13">
        <v>448792254</v>
      </c>
      <c r="F645" s="11" t="str">
        <f>F644</f>
        <v>UT</v>
      </c>
    </row>
    <row r="646" spans="1:6" x14ac:dyDescent="0.25">
      <c r="A646" s="11" t="s">
        <v>25</v>
      </c>
      <c r="B646" s="11"/>
      <c r="C646" s="14"/>
      <c r="D646" s="14"/>
      <c r="E646" s="12">
        <v>1445</v>
      </c>
      <c r="F646" s="11" t="str">
        <f>F645</f>
        <v>UT</v>
      </c>
    </row>
    <row r="647" spans="1:6" x14ac:dyDescent="0.25">
      <c r="A647" s="11"/>
      <c r="B647" s="11"/>
      <c r="C647" s="14"/>
      <c r="D647" s="14"/>
      <c r="E647" s="11"/>
      <c r="F647" s="16" t="str">
        <f>IF(A648=A648,F646,"")</f>
        <v>UT</v>
      </c>
    </row>
    <row r="648" spans="1:6" x14ac:dyDescent="0.25">
      <c r="A648" s="11" t="s">
        <v>86</v>
      </c>
      <c r="B648" s="11" t="s">
        <v>131</v>
      </c>
      <c r="C648" s="14">
        <v>0</v>
      </c>
      <c r="D648" s="14">
        <v>0</v>
      </c>
      <c r="E648" s="13">
        <v>0</v>
      </c>
      <c r="F648" s="11" t="s">
        <v>86</v>
      </c>
    </row>
    <row r="649" spans="1:6" x14ac:dyDescent="0.25">
      <c r="A649" s="11"/>
      <c r="B649" s="11" t="s">
        <v>132</v>
      </c>
      <c r="C649" s="14">
        <v>0</v>
      </c>
      <c r="D649" s="14">
        <v>0</v>
      </c>
      <c r="E649" s="13">
        <v>0</v>
      </c>
      <c r="F649" s="11" t="s">
        <v>86</v>
      </c>
    </row>
    <row r="650" spans="1:6" x14ac:dyDescent="0.25">
      <c r="A650" s="11"/>
      <c r="B650" s="11" t="s">
        <v>133</v>
      </c>
      <c r="C650" s="14">
        <v>0</v>
      </c>
      <c r="D650" s="14">
        <v>0</v>
      </c>
      <c r="E650" s="13">
        <v>0</v>
      </c>
      <c r="F650" s="11" t="s">
        <v>86</v>
      </c>
    </row>
    <row r="651" spans="1:6" x14ac:dyDescent="0.25">
      <c r="A651" s="11"/>
      <c r="B651" s="11" t="s">
        <v>151</v>
      </c>
      <c r="C651" s="14">
        <v>1.01E-3</v>
      </c>
      <c r="D651" s="14">
        <v>8.6E-3</v>
      </c>
      <c r="E651" s="13">
        <v>987310</v>
      </c>
      <c r="F651" s="11" t="s">
        <v>86</v>
      </c>
    </row>
    <row r="652" spans="1:6" x14ac:dyDescent="0.25">
      <c r="A652" s="11"/>
      <c r="B652" s="11" t="s">
        <v>130</v>
      </c>
      <c r="C652" s="14">
        <v>2.82E-3</v>
      </c>
      <c r="D652" s="14">
        <v>2.4029999999999999E-2</v>
      </c>
      <c r="E652" s="13">
        <v>2757644</v>
      </c>
      <c r="F652" s="11" t="s">
        <v>86</v>
      </c>
    </row>
    <row r="653" spans="1:6" x14ac:dyDescent="0.25">
      <c r="A653" s="11"/>
      <c r="B653" s="11" t="s">
        <v>150</v>
      </c>
      <c r="C653" s="14">
        <v>6.5700000000000003E-3</v>
      </c>
      <c r="D653" s="14">
        <v>5.5960000000000003E-2</v>
      </c>
      <c r="E653" s="13">
        <v>6423021</v>
      </c>
      <c r="F653" s="11" t="s">
        <v>86</v>
      </c>
    </row>
    <row r="654" spans="1:6" x14ac:dyDescent="0.25">
      <c r="A654" s="11"/>
      <c r="B654" s="11" t="s">
        <v>129</v>
      </c>
      <c r="C654" s="14">
        <v>1.8620000000000001E-2</v>
      </c>
      <c r="D654" s="14">
        <v>0.15869</v>
      </c>
      <c r="E654" s="13">
        <v>18213727</v>
      </c>
      <c r="F654" s="11" t="s">
        <v>86</v>
      </c>
    </row>
    <row r="655" spans="1:6" x14ac:dyDescent="0.25">
      <c r="A655" s="11"/>
      <c r="B655" s="11" t="s">
        <v>128</v>
      </c>
      <c r="C655" s="14">
        <v>2.545E-2</v>
      </c>
      <c r="D655" s="14">
        <v>0.21687000000000001</v>
      </c>
      <c r="E655" s="13">
        <v>24891391</v>
      </c>
      <c r="F655" s="11" t="s">
        <v>86</v>
      </c>
    </row>
    <row r="656" spans="1:6" x14ac:dyDescent="0.25">
      <c r="A656" s="11"/>
      <c r="B656" s="11" t="s">
        <v>23</v>
      </c>
      <c r="C656" s="14">
        <v>2.9420000000000002E-2</v>
      </c>
      <c r="D656" s="14">
        <v>0.25073000000000001</v>
      </c>
      <c r="E656" s="13">
        <v>28777499</v>
      </c>
      <c r="F656" s="11" t="s">
        <v>86</v>
      </c>
    </row>
    <row r="657" spans="1:6" x14ac:dyDescent="0.25">
      <c r="A657" s="11"/>
      <c r="B657" s="11" t="s">
        <v>127</v>
      </c>
      <c r="C657" s="14">
        <v>3.3459999999999997E-2</v>
      </c>
      <c r="D657" s="14">
        <v>0.28512999999999999</v>
      </c>
      <c r="E657" s="13">
        <v>32725966</v>
      </c>
      <c r="F657" s="11" t="s">
        <v>86</v>
      </c>
    </row>
    <row r="658" spans="1:6" x14ac:dyDescent="0.25">
      <c r="A658" s="11" t="s">
        <v>134</v>
      </c>
      <c r="B658" s="11" t="s">
        <v>149</v>
      </c>
      <c r="C658" s="14">
        <v>0.11734</v>
      </c>
      <c r="D658" s="14">
        <v>1</v>
      </c>
      <c r="E658" s="13">
        <v>114776558</v>
      </c>
      <c r="F658" s="11" t="str">
        <f>F657</f>
        <v>VA</v>
      </c>
    </row>
    <row r="659" spans="1:6" x14ac:dyDescent="0.25">
      <c r="A659" s="11" t="s">
        <v>135</v>
      </c>
      <c r="B659" s="11"/>
      <c r="C659" s="14"/>
      <c r="D659" s="14"/>
      <c r="E659" s="13">
        <v>978167816</v>
      </c>
      <c r="F659" s="11" t="str">
        <f>F658</f>
        <v>VA</v>
      </c>
    </row>
    <row r="660" spans="1:6" x14ac:dyDescent="0.25">
      <c r="A660" s="11" t="s">
        <v>25</v>
      </c>
      <c r="B660" s="11"/>
      <c r="C660" s="14"/>
      <c r="D660" s="14"/>
      <c r="E660" s="12">
        <v>1440</v>
      </c>
      <c r="F660" s="11" t="str">
        <f>F659</f>
        <v>VA</v>
      </c>
    </row>
    <row r="661" spans="1:6" x14ac:dyDescent="0.25">
      <c r="A661" s="11"/>
      <c r="B661" s="11"/>
      <c r="C661" s="14"/>
      <c r="D661" s="14"/>
      <c r="E661" s="11"/>
      <c r="F661" s="16" t="str">
        <f>IF(A662=A662,F660,"")</f>
        <v>VA</v>
      </c>
    </row>
    <row r="662" spans="1:6" x14ac:dyDescent="0.25">
      <c r="A662" s="11" t="s">
        <v>87</v>
      </c>
      <c r="B662" s="11" t="s">
        <v>131</v>
      </c>
      <c r="C662" s="14">
        <v>0</v>
      </c>
      <c r="D662" s="14">
        <v>0</v>
      </c>
      <c r="E662" s="13">
        <v>0</v>
      </c>
      <c r="F662" s="11" t="s">
        <v>87</v>
      </c>
    </row>
    <row r="663" spans="1:6" x14ac:dyDescent="0.25">
      <c r="A663" s="11"/>
      <c r="B663" s="11" t="s">
        <v>129</v>
      </c>
      <c r="C663" s="14">
        <v>0</v>
      </c>
      <c r="D663" s="14">
        <v>0</v>
      </c>
      <c r="E663" s="13">
        <v>0</v>
      </c>
      <c r="F663" s="11" t="s">
        <v>87</v>
      </c>
    </row>
    <row r="664" spans="1:6" x14ac:dyDescent="0.25">
      <c r="A664" s="11"/>
      <c r="B664" s="11" t="s">
        <v>132</v>
      </c>
      <c r="C664" s="14">
        <v>0</v>
      </c>
      <c r="D664" s="14">
        <v>0</v>
      </c>
      <c r="E664" s="13">
        <v>0</v>
      </c>
      <c r="F664" s="11" t="s">
        <v>87</v>
      </c>
    </row>
    <row r="665" spans="1:6" x14ac:dyDescent="0.25">
      <c r="A665" s="11"/>
      <c r="B665" s="11" t="s">
        <v>133</v>
      </c>
      <c r="C665" s="14">
        <v>0</v>
      </c>
      <c r="D665" s="14">
        <v>0</v>
      </c>
      <c r="E665" s="13">
        <v>0</v>
      </c>
      <c r="F665" s="11" t="s">
        <v>87</v>
      </c>
    </row>
    <row r="666" spans="1:6" x14ac:dyDescent="0.25">
      <c r="A666" s="11"/>
      <c r="B666" s="11" t="s">
        <v>130</v>
      </c>
      <c r="C666" s="14">
        <v>1.2099999999999999E-3</v>
      </c>
      <c r="D666" s="14">
        <v>2.3970000000000002E-2</v>
      </c>
      <c r="E666" s="13">
        <v>238365</v>
      </c>
      <c r="F666" s="11" t="s">
        <v>87</v>
      </c>
    </row>
    <row r="667" spans="1:6" x14ac:dyDescent="0.25">
      <c r="A667" s="11"/>
      <c r="B667" s="11" t="s">
        <v>150</v>
      </c>
      <c r="C667" s="14">
        <v>2.0999999999999999E-3</v>
      </c>
      <c r="D667" s="14">
        <v>4.1599999999999998E-2</v>
      </c>
      <c r="E667" s="13">
        <v>413785</v>
      </c>
      <c r="F667" s="11" t="s">
        <v>87</v>
      </c>
    </row>
    <row r="668" spans="1:6" x14ac:dyDescent="0.25">
      <c r="A668" s="11"/>
      <c r="B668" s="11" t="s">
        <v>151</v>
      </c>
      <c r="C668" s="14">
        <v>5.28E-3</v>
      </c>
      <c r="D668" s="14">
        <v>0.10445</v>
      </c>
      <c r="E668" s="13">
        <v>1038820</v>
      </c>
      <c r="F668" s="11" t="s">
        <v>87</v>
      </c>
    </row>
    <row r="669" spans="1:6" x14ac:dyDescent="0.25">
      <c r="A669" s="11"/>
      <c r="B669" s="11" t="s">
        <v>128</v>
      </c>
      <c r="C669" s="14">
        <v>9.4900000000000002E-3</v>
      </c>
      <c r="D669" s="14">
        <v>0.18768000000000001</v>
      </c>
      <c r="E669" s="13">
        <v>1866634</v>
      </c>
      <c r="F669" s="11" t="s">
        <v>87</v>
      </c>
    </row>
    <row r="670" spans="1:6" x14ac:dyDescent="0.25">
      <c r="A670" s="11"/>
      <c r="B670" s="11" t="s">
        <v>127</v>
      </c>
      <c r="C670" s="14">
        <v>1.6240000000000001E-2</v>
      </c>
      <c r="D670" s="14">
        <v>0.32106000000000001</v>
      </c>
      <c r="E670" s="13">
        <v>3193157</v>
      </c>
      <c r="F670" s="11" t="s">
        <v>87</v>
      </c>
    </row>
    <row r="671" spans="1:6" x14ac:dyDescent="0.25">
      <c r="A671" s="11"/>
      <c r="B671" s="11" t="s">
        <v>23</v>
      </c>
      <c r="C671" s="14">
        <v>1.6250000000000001E-2</v>
      </c>
      <c r="D671" s="14">
        <v>0.32124000000000003</v>
      </c>
      <c r="E671" s="13">
        <v>3195012</v>
      </c>
      <c r="F671" s="11" t="s">
        <v>87</v>
      </c>
    </row>
    <row r="672" spans="1:6" x14ac:dyDescent="0.25">
      <c r="A672" s="11" t="s">
        <v>134</v>
      </c>
      <c r="B672" s="11" t="s">
        <v>149</v>
      </c>
      <c r="C672" s="14">
        <v>5.0590000000000003E-2</v>
      </c>
      <c r="D672" s="14">
        <v>1</v>
      </c>
      <c r="E672" s="13">
        <v>9945773</v>
      </c>
      <c r="F672" s="11" t="str">
        <f>F671</f>
        <v>VT</v>
      </c>
    </row>
    <row r="673" spans="1:6" x14ac:dyDescent="0.25">
      <c r="A673" s="11" t="s">
        <v>135</v>
      </c>
      <c r="B673" s="11"/>
      <c r="C673" s="14"/>
      <c r="D673" s="14"/>
      <c r="E673" s="13">
        <v>196611678</v>
      </c>
      <c r="F673" s="11" t="str">
        <f>F672</f>
        <v>VT</v>
      </c>
    </row>
    <row r="674" spans="1:6" x14ac:dyDescent="0.25">
      <c r="A674" s="11" t="s">
        <v>25</v>
      </c>
      <c r="B674" s="11"/>
      <c r="C674" s="14"/>
      <c r="D674" s="14"/>
      <c r="E674" s="11">
        <v>995</v>
      </c>
      <c r="F674" s="11" t="str">
        <f>F673</f>
        <v>VT</v>
      </c>
    </row>
    <row r="675" spans="1:6" x14ac:dyDescent="0.25">
      <c r="A675" s="11"/>
      <c r="B675" s="11"/>
      <c r="C675" s="14"/>
      <c r="D675" s="14"/>
      <c r="E675" s="11"/>
      <c r="F675" s="16" t="str">
        <f>IF(A676=A676,F674,"")</f>
        <v>VT</v>
      </c>
    </row>
    <row r="676" spans="1:6" x14ac:dyDescent="0.25">
      <c r="A676" s="11" t="s">
        <v>88</v>
      </c>
      <c r="B676" s="11" t="s">
        <v>133</v>
      </c>
      <c r="C676" s="14">
        <v>0</v>
      </c>
      <c r="D676" s="14">
        <v>0</v>
      </c>
      <c r="E676" s="13">
        <v>0</v>
      </c>
      <c r="F676" s="11" t="s">
        <v>88</v>
      </c>
    </row>
    <row r="677" spans="1:6" x14ac:dyDescent="0.25">
      <c r="A677" s="11"/>
      <c r="B677" s="11" t="s">
        <v>132</v>
      </c>
      <c r="C677" s="14">
        <v>8.8999999999999995E-4</v>
      </c>
      <c r="D677" s="14">
        <v>6.5300000000000002E-3</v>
      </c>
      <c r="E677" s="13">
        <v>2396379</v>
      </c>
      <c r="F677" s="11" t="s">
        <v>88</v>
      </c>
    </row>
    <row r="678" spans="1:6" x14ac:dyDescent="0.25">
      <c r="A678" s="11"/>
      <c r="B678" s="11" t="s">
        <v>130</v>
      </c>
      <c r="C678" s="14">
        <v>1.1100000000000001E-3</v>
      </c>
      <c r="D678" s="14">
        <v>8.1899999999999994E-3</v>
      </c>
      <c r="E678" s="13">
        <v>3004204</v>
      </c>
      <c r="F678" s="11" t="s">
        <v>88</v>
      </c>
    </row>
    <row r="679" spans="1:6" x14ac:dyDescent="0.25">
      <c r="A679" s="11"/>
      <c r="B679" s="11" t="s">
        <v>151</v>
      </c>
      <c r="C679" s="14">
        <v>1.32E-3</v>
      </c>
      <c r="D679" s="14">
        <v>9.7300000000000008E-3</v>
      </c>
      <c r="E679" s="13">
        <v>3569655</v>
      </c>
      <c r="F679" s="11" t="s">
        <v>88</v>
      </c>
    </row>
    <row r="680" spans="1:6" x14ac:dyDescent="0.25">
      <c r="A680" s="11"/>
      <c r="B680" s="11" t="s">
        <v>131</v>
      </c>
      <c r="C680" s="14">
        <v>2.4499999999999999E-3</v>
      </c>
      <c r="D680" s="14">
        <v>1.8079999999999999E-2</v>
      </c>
      <c r="E680" s="13">
        <v>6631623</v>
      </c>
      <c r="F680" s="11" t="s">
        <v>88</v>
      </c>
    </row>
    <row r="681" spans="1:6" x14ac:dyDescent="0.25">
      <c r="A681" s="11"/>
      <c r="B681" s="11" t="s">
        <v>129</v>
      </c>
      <c r="C681" s="14">
        <v>4.5900000000000003E-3</v>
      </c>
      <c r="D681" s="14">
        <v>3.3849999999999998E-2</v>
      </c>
      <c r="E681" s="13">
        <v>12416641</v>
      </c>
      <c r="F681" s="11" t="s">
        <v>88</v>
      </c>
    </row>
    <row r="682" spans="1:6" x14ac:dyDescent="0.25">
      <c r="A682" s="11"/>
      <c r="B682" s="11" t="s">
        <v>150</v>
      </c>
      <c r="C682" s="14">
        <v>7.8600000000000007E-3</v>
      </c>
      <c r="D682" s="14">
        <v>5.8009999999999999E-2</v>
      </c>
      <c r="E682" s="13">
        <v>21277733</v>
      </c>
      <c r="F682" s="11" t="s">
        <v>88</v>
      </c>
    </row>
    <row r="683" spans="1:6" x14ac:dyDescent="0.25">
      <c r="A683" s="11"/>
      <c r="B683" s="11" t="s">
        <v>128</v>
      </c>
      <c r="C683" s="14">
        <v>1.3429999999999999E-2</v>
      </c>
      <c r="D683" s="14">
        <v>9.9080000000000001E-2</v>
      </c>
      <c r="E683" s="13">
        <v>36343624</v>
      </c>
      <c r="F683" s="11" t="s">
        <v>88</v>
      </c>
    </row>
    <row r="684" spans="1:6" x14ac:dyDescent="0.25">
      <c r="A684" s="11"/>
      <c r="B684" s="11" t="s">
        <v>127</v>
      </c>
      <c r="C684" s="14">
        <v>1.652E-2</v>
      </c>
      <c r="D684" s="14">
        <v>0.12193</v>
      </c>
      <c r="E684" s="13">
        <v>44722622</v>
      </c>
      <c r="F684" s="11" t="s">
        <v>88</v>
      </c>
    </row>
    <row r="685" spans="1:6" x14ac:dyDescent="0.25">
      <c r="A685" s="11"/>
      <c r="B685" s="11" t="s">
        <v>23</v>
      </c>
      <c r="C685" s="14">
        <v>8.7340000000000001E-2</v>
      </c>
      <c r="D685" s="14">
        <v>0.64459999999999995</v>
      </c>
      <c r="E685" s="13">
        <v>236438862</v>
      </c>
      <c r="F685" s="11" t="s">
        <v>88</v>
      </c>
    </row>
    <row r="686" spans="1:6" x14ac:dyDescent="0.25">
      <c r="A686" s="11" t="s">
        <v>134</v>
      </c>
      <c r="B686" s="11" t="s">
        <v>149</v>
      </c>
      <c r="C686" s="14">
        <v>0.13550000000000001</v>
      </c>
      <c r="D686" s="14">
        <v>1</v>
      </c>
      <c r="E686" s="13">
        <v>366801343</v>
      </c>
      <c r="F686" s="11" t="str">
        <f>F685</f>
        <v>WA</v>
      </c>
    </row>
    <row r="687" spans="1:6" x14ac:dyDescent="0.25">
      <c r="A687" s="11" t="s">
        <v>135</v>
      </c>
      <c r="B687" s="11"/>
      <c r="C687" s="14"/>
      <c r="D687" s="14"/>
      <c r="E687" s="13">
        <v>2707100544</v>
      </c>
      <c r="F687" s="11" t="str">
        <f>F686</f>
        <v>WA</v>
      </c>
    </row>
    <row r="688" spans="1:6" x14ac:dyDescent="0.25">
      <c r="A688" s="11" t="s">
        <v>25</v>
      </c>
      <c r="B688" s="11"/>
      <c r="C688" s="14"/>
      <c r="D688" s="14"/>
      <c r="E688" s="12">
        <v>1449</v>
      </c>
      <c r="F688" s="11" t="str">
        <f>F687</f>
        <v>WA</v>
      </c>
    </row>
    <row r="689" spans="1:6" x14ac:dyDescent="0.25">
      <c r="A689" s="11"/>
      <c r="B689" s="11"/>
      <c r="C689" s="14"/>
      <c r="D689" s="14"/>
      <c r="E689" s="11"/>
      <c r="F689" s="16" t="str">
        <f>IF(A690=A690,F688,"")</f>
        <v>WA</v>
      </c>
    </row>
    <row r="690" spans="1:6" x14ac:dyDescent="0.25">
      <c r="A690" s="11" t="s">
        <v>89</v>
      </c>
      <c r="B690" s="11" t="s">
        <v>131</v>
      </c>
      <c r="C690" s="14">
        <v>0</v>
      </c>
      <c r="D690" s="14">
        <v>0</v>
      </c>
      <c r="E690" s="13">
        <v>0</v>
      </c>
      <c r="F690" s="11" t="s">
        <v>89</v>
      </c>
    </row>
    <row r="691" spans="1:6" x14ac:dyDescent="0.25">
      <c r="A691" s="11"/>
      <c r="B691" s="11" t="s">
        <v>132</v>
      </c>
      <c r="C691" s="14">
        <v>0</v>
      </c>
      <c r="D691" s="14">
        <v>0</v>
      </c>
      <c r="E691" s="13">
        <v>0</v>
      </c>
      <c r="F691" s="11" t="s">
        <v>89</v>
      </c>
    </row>
    <row r="692" spans="1:6" x14ac:dyDescent="0.25">
      <c r="A692" s="11"/>
      <c r="B692" s="11" t="s">
        <v>133</v>
      </c>
      <c r="C692" s="14">
        <v>0</v>
      </c>
      <c r="D692" s="14">
        <v>0</v>
      </c>
      <c r="E692" s="13">
        <v>0</v>
      </c>
      <c r="F692" s="11" t="s">
        <v>89</v>
      </c>
    </row>
    <row r="693" spans="1:6" x14ac:dyDescent="0.25">
      <c r="A693" s="11"/>
      <c r="B693" s="11" t="s">
        <v>151</v>
      </c>
      <c r="C693" s="14">
        <v>2.3000000000000001E-4</v>
      </c>
      <c r="D693" s="14">
        <v>1.5900000000000001E-3</v>
      </c>
      <c r="E693" s="13">
        <v>288956</v>
      </c>
      <c r="F693" s="11" t="s">
        <v>89</v>
      </c>
    </row>
    <row r="694" spans="1:6" x14ac:dyDescent="0.25">
      <c r="A694" s="11"/>
      <c r="B694" s="11" t="s">
        <v>130</v>
      </c>
      <c r="C694" s="14">
        <v>2.7999999999999998E-4</v>
      </c>
      <c r="D694" s="14">
        <v>1.91E-3</v>
      </c>
      <c r="E694" s="13">
        <v>347058</v>
      </c>
      <c r="F694" s="11" t="s">
        <v>89</v>
      </c>
    </row>
    <row r="695" spans="1:6" x14ac:dyDescent="0.25">
      <c r="A695" s="11"/>
      <c r="B695" s="11" t="s">
        <v>129</v>
      </c>
      <c r="C695" s="14">
        <v>1.1199999999999999E-3</v>
      </c>
      <c r="D695" s="14">
        <v>7.6899999999999998E-3</v>
      </c>
      <c r="E695" s="13">
        <v>1400019</v>
      </c>
      <c r="F695" s="11" t="s">
        <v>89</v>
      </c>
    </row>
    <row r="696" spans="1:6" x14ac:dyDescent="0.25">
      <c r="A696" s="11"/>
      <c r="B696" s="11" t="s">
        <v>150</v>
      </c>
      <c r="C696" s="14">
        <v>3.7000000000000002E-3</v>
      </c>
      <c r="D696" s="14">
        <v>2.5350000000000001E-2</v>
      </c>
      <c r="E696" s="13">
        <v>4612520</v>
      </c>
      <c r="F696" s="11" t="s">
        <v>89</v>
      </c>
    </row>
    <row r="697" spans="1:6" x14ac:dyDescent="0.25">
      <c r="A697" s="11"/>
      <c r="B697" s="11" t="s">
        <v>128</v>
      </c>
      <c r="C697" s="14">
        <v>6.2899999999999996E-3</v>
      </c>
      <c r="D697" s="14">
        <v>4.3139999999999998E-2</v>
      </c>
      <c r="E697" s="13">
        <v>7851015</v>
      </c>
      <c r="F697" s="11" t="s">
        <v>89</v>
      </c>
    </row>
    <row r="698" spans="1:6" x14ac:dyDescent="0.25">
      <c r="A698" s="11"/>
      <c r="B698" s="11" t="s">
        <v>127</v>
      </c>
      <c r="C698" s="14">
        <v>1.702E-2</v>
      </c>
      <c r="D698" s="14">
        <v>0.11672</v>
      </c>
      <c r="E698" s="13">
        <v>21241609</v>
      </c>
      <c r="F698" s="11" t="s">
        <v>89</v>
      </c>
    </row>
    <row r="699" spans="1:6" x14ac:dyDescent="0.25">
      <c r="A699" s="11"/>
      <c r="B699" s="11" t="s">
        <v>23</v>
      </c>
      <c r="C699" s="14">
        <v>0.1172</v>
      </c>
      <c r="D699" s="14">
        <v>0.80359999999999998</v>
      </c>
      <c r="E699" s="13">
        <v>146241358</v>
      </c>
      <c r="F699" s="11" t="s">
        <v>89</v>
      </c>
    </row>
    <row r="700" spans="1:6" x14ac:dyDescent="0.25">
      <c r="A700" s="11" t="s">
        <v>134</v>
      </c>
      <c r="B700" s="11" t="s">
        <v>149</v>
      </c>
      <c r="C700" s="14">
        <v>0.14584</v>
      </c>
      <c r="D700" s="14">
        <v>1</v>
      </c>
      <c r="E700" s="13">
        <v>181982535</v>
      </c>
      <c r="F700" s="11" t="str">
        <f>F699</f>
        <v>WI</v>
      </c>
    </row>
    <row r="701" spans="1:6" x14ac:dyDescent="0.25">
      <c r="A701" s="11" t="s">
        <v>135</v>
      </c>
      <c r="B701" s="11"/>
      <c r="C701" s="14"/>
      <c r="D701" s="14"/>
      <c r="E701" s="13">
        <v>1247830909</v>
      </c>
      <c r="F701" s="11" t="str">
        <f>F700</f>
        <v>WI</v>
      </c>
    </row>
    <row r="702" spans="1:6" x14ac:dyDescent="0.25">
      <c r="A702" s="11" t="s">
        <v>25</v>
      </c>
      <c r="B702" s="11"/>
      <c r="C702" s="14"/>
      <c r="D702" s="14"/>
      <c r="E702" s="12">
        <v>1489</v>
      </c>
      <c r="F702" s="11" t="str">
        <f>F701</f>
        <v>WI</v>
      </c>
    </row>
    <row r="703" spans="1:6" x14ac:dyDescent="0.25">
      <c r="A703" s="11"/>
      <c r="B703" s="11"/>
      <c r="C703" s="14"/>
      <c r="D703" s="14"/>
      <c r="E703" s="11"/>
      <c r="F703" s="16" t="str">
        <f>IF(A704=A704,F702,"")</f>
        <v>WI</v>
      </c>
    </row>
    <row r="704" spans="1:6" x14ac:dyDescent="0.25">
      <c r="A704" s="11" t="s">
        <v>90</v>
      </c>
      <c r="B704" s="11" t="s">
        <v>131</v>
      </c>
      <c r="C704" s="14">
        <v>0</v>
      </c>
      <c r="D704" s="14">
        <v>0</v>
      </c>
      <c r="E704" s="13">
        <v>0</v>
      </c>
      <c r="F704" s="11" t="s">
        <v>90</v>
      </c>
    </row>
    <row r="705" spans="1:6" x14ac:dyDescent="0.25">
      <c r="A705" s="11"/>
      <c r="B705" s="11" t="s">
        <v>133</v>
      </c>
      <c r="C705" s="14">
        <v>0</v>
      </c>
      <c r="D705" s="14">
        <v>0</v>
      </c>
      <c r="E705" s="13">
        <v>0</v>
      </c>
      <c r="F705" s="11" t="s">
        <v>90</v>
      </c>
    </row>
    <row r="706" spans="1:6" x14ac:dyDescent="0.25">
      <c r="A706" s="11"/>
      <c r="B706" s="11" t="s">
        <v>151</v>
      </c>
      <c r="C706" s="14">
        <v>1.6000000000000001E-4</v>
      </c>
      <c r="D706" s="14">
        <v>3.4299999999999999E-3</v>
      </c>
      <c r="E706" s="13">
        <v>75219</v>
      </c>
      <c r="F706" s="11" t="s">
        <v>90</v>
      </c>
    </row>
    <row r="707" spans="1:6" x14ac:dyDescent="0.25">
      <c r="A707" s="11"/>
      <c r="B707" s="11" t="s">
        <v>130</v>
      </c>
      <c r="C707" s="14">
        <v>5.4000000000000001E-4</v>
      </c>
      <c r="D707" s="14">
        <v>1.1990000000000001E-2</v>
      </c>
      <c r="E707" s="13">
        <v>263147</v>
      </c>
      <c r="F707" s="11" t="s">
        <v>90</v>
      </c>
    </row>
    <row r="708" spans="1:6" x14ac:dyDescent="0.25">
      <c r="A708" s="11"/>
      <c r="B708" s="11" t="s">
        <v>150</v>
      </c>
      <c r="C708" s="14">
        <v>9.8999999999999999E-4</v>
      </c>
      <c r="D708" s="14">
        <v>2.1839999999999998E-2</v>
      </c>
      <c r="E708" s="13">
        <v>479267</v>
      </c>
      <c r="F708" s="11" t="s">
        <v>90</v>
      </c>
    </row>
    <row r="709" spans="1:6" x14ac:dyDescent="0.25">
      <c r="A709" s="11"/>
      <c r="B709" s="11" t="s">
        <v>23</v>
      </c>
      <c r="C709" s="14">
        <v>1.3500000000000001E-3</v>
      </c>
      <c r="D709" s="14">
        <v>2.9729999999999999E-2</v>
      </c>
      <c r="E709" s="13">
        <v>652546</v>
      </c>
      <c r="F709" s="11" t="s">
        <v>90</v>
      </c>
    </row>
    <row r="710" spans="1:6" x14ac:dyDescent="0.25">
      <c r="A710" s="11"/>
      <c r="B710" s="11" t="s">
        <v>129</v>
      </c>
      <c r="C710" s="14">
        <v>1.4599999999999999E-3</v>
      </c>
      <c r="D710" s="14">
        <v>3.202E-2</v>
      </c>
      <c r="E710" s="13">
        <v>702799</v>
      </c>
      <c r="F710" s="11" t="s">
        <v>90</v>
      </c>
    </row>
    <row r="711" spans="1:6" x14ac:dyDescent="0.25">
      <c r="A711" s="11"/>
      <c r="B711" s="11" t="s">
        <v>132</v>
      </c>
      <c r="C711" s="14">
        <v>3.0000000000000001E-3</v>
      </c>
      <c r="D711" s="14">
        <v>6.5960000000000005E-2</v>
      </c>
      <c r="E711" s="13">
        <v>1447667</v>
      </c>
      <c r="F711" s="11" t="s">
        <v>90</v>
      </c>
    </row>
    <row r="712" spans="1:6" x14ac:dyDescent="0.25">
      <c r="A712" s="11"/>
      <c r="B712" s="11" t="s">
        <v>128</v>
      </c>
      <c r="C712" s="14">
        <v>1.453E-2</v>
      </c>
      <c r="D712" s="14">
        <v>0.31968000000000002</v>
      </c>
      <c r="E712" s="13">
        <v>7015992</v>
      </c>
      <c r="F712" s="11" t="s">
        <v>90</v>
      </c>
    </row>
    <row r="713" spans="1:6" x14ac:dyDescent="0.25">
      <c r="A713" s="11"/>
      <c r="B713" s="11" t="s">
        <v>127</v>
      </c>
      <c r="C713" s="14">
        <v>2.342E-2</v>
      </c>
      <c r="D713" s="14">
        <v>0.51534000000000002</v>
      </c>
      <c r="E713" s="13">
        <v>11309992</v>
      </c>
      <c r="F713" s="11" t="s">
        <v>90</v>
      </c>
    </row>
    <row r="714" spans="1:6" x14ac:dyDescent="0.25">
      <c r="A714" s="11" t="s">
        <v>134</v>
      </c>
      <c r="B714" s="11" t="s">
        <v>149</v>
      </c>
      <c r="C714" s="14">
        <v>4.5440000000000001E-2</v>
      </c>
      <c r="D714" s="14">
        <v>1</v>
      </c>
      <c r="E714" s="13">
        <v>21946629</v>
      </c>
      <c r="F714" s="11" t="str">
        <f>F713</f>
        <v>WV</v>
      </c>
    </row>
    <row r="715" spans="1:6" x14ac:dyDescent="0.25">
      <c r="A715" s="11" t="s">
        <v>135</v>
      </c>
      <c r="B715" s="11"/>
      <c r="C715" s="14"/>
      <c r="D715" s="14"/>
      <c r="E715" s="13">
        <v>482932285</v>
      </c>
      <c r="F715" s="11" t="str">
        <f>F714</f>
        <v>WV</v>
      </c>
    </row>
    <row r="716" spans="1:6" x14ac:dyDescent="0.25">
      <c r="A716" s="11" t="s">
        <v>25</v>
      </c>
      <c r="B716" s="11"/>
      <c r="C716" s="14"/>
      <c r="D716" s="14"/>
      <c r="E716" s="12">
        <v>1452</v>
      </c>
      <c r="F716" s="11" t="str">
        <f>F715</f>
        <v>WV</v>
      </c>
    </row>
    <row r="717" spans="1:6" x14ac:dyDescent="0.25">
      <c r="A717" s="11"/>
      <c r="B717" s="11"/>
      <c r="C717" s="14"/>
      <c r="D717" s="14"/>
      <c r="E717" s="11"/>
      <c r="F717" s="16" t="str">
        <f>IF(A718=A718,F716,"")</f>
        <v>WV</v>
      </c>
    </row>
    <row r="718" spans="1:6" x14ac:dyDescent="0.25">
      <c r="A718" s="11" t="s">
        <v>91</v>
      </c>
      <c r="B718" s="11" t="s">
        <v>133</v>
      </c>
      <c r="C718" s="14">
        <v>0</v>
      </c>
      <c r="D718" s="14">
        <v>0</v>
      </c>
      <c r="E718" s="13">
        <v>0</v>
      </c>
      <c r="F718" s="11" t="s">
        <v>91</v>
      </c>
    </row>
    <row r="719" spans="1:6" x14ac:dyDescent="0.25">
      <c r="A719" s="11"/>
      <c r="B719" s="11" t="s">
        <v>130</v>
      </c>
      <c r="C719" s="14">
        <v>3.5E-4</v>
      </c>
      <c r="D719" s="14">
        <v>3.79E-3</v>
      </c>
      <c r="E719" s="13">
        <v>66828</v>
      </c>
      <c r="F719" s="11" t="s">
        <v>91</v>
      </c>
    </row>
    <row r="720" spans="1:6" x14ac:dyDescent="0.25">
      <c r="A720" s="11"/>
      <c r="B720" s="11" t="s">
        <v>150</v>
      </c>
      <c r="C720" s="14">
        <v>2.7299999999999998E-3</v>
      </c>
      <c r="D720" s="14">
        <v>2.9389999999999999E-2</v>
      </c>
      <c r="E720" s="13">
        <v>518222</v>
      </c>
      <c r="F720" s="11" t="s">
        <v>91</v>
      </c>
    </row>
    <row r="721" spans="1:6" x14ac:dyDescent="0.25">
      <c r="A721" s="11"/>
      <c r="B721" s="11" t="s">
        <v>151</v>
      </c>
      <c r="C721" s="14">
        <v>3.0000000000000001E-3</v>
      </c>
      <c r="D721" s="14">
        <v>3.2340000000000001E-2</v>
      </c>
      <c r="E721" s="13">
        <v>570329</v>
      </c>
      <c r="F721" s="11" t="s">
        <v>91</v>
      </c>
    </row>
    <row r="722" spans="1:6" x14ac:dyDescent="0.25">
      <c r="A722" s="11"/>
      <c r="B722" s="11" t="s">
        <v>132</v>
      </c>
      <c r="C722" s="14">
        <v>4.7800000000000004E-3</v>
      </c>
      <c r="D722" s="14">
        <v>5.1499999999999997E-2</v>
      </c>
      <c r="E722" s="13">
        <v>908218</v>
      </c>
      <c r="F722" s="11" t="s">
        <v>91</v>
      </c>
    </row>
    <row r="723" spans="1:6" x14ac:dyDescent="0.25">
      <c r="A723" s="11"/>
      <c r="B723" s="11" t="s">
        <v>23</v>
      </c>
      <c r="C723" s="14">
        <v>6.6400000000000001E-3</v>
      </c>
      <c r="D723" s="14">
        <v>7.1510000000000004E-2</v>
      </c>
      <c r="E723" s="13">
        <v>1261004</v>
      </c>
      <c r="F723" s="11" t="s">
        <v>91</v>
      </c>
    </row>
    <row r="724" spans="1:6" x14ac:dyDescent="0.25">
      <c r="A724" s="11"/>
      <c r="B724" s="11" t="s">
        <v>128</v>
      </c>
      <c r="C724" s="14">
        <v>1.0059999999999999E-2</v>
      </c>
      <c r="D724" s="14">
        <v>0.10836999999999999</v>
      </c>
      <c r="E724" s="13">
        <v>1910996</v>
      </c>
      <c r="F724" s="11" t="s">
        <v>91</v>
      </c>
    </row>
    <row r="725" spans="1:6" x14ac:dyDescent="0.25">
      <c r="A725" s="11"/>
      <c r="B725" s="11" t="s">
        <v>129</v>
      </c>
      <c r="C725" s="14">
        <v>1.089E-2</v>
      </c>
      <c r="D725" s="14">
        <v>0.1174</v>
      </c>
      <c r="E725" s="13">
        <v>2070324</v>
      </c>
      <c r="F725" s="11" t="s">
        <v>91</v>
      </c>
    </row>
    <row r="726" spans="1:6" x14ac:dyDescent="0.25">
      <c r="A726" s="11"/>
      <c r="B726" s="11" t="s">
        <v>127</v>
      </c>
      <c r="C726" s="14">
        <v>1.504E-2</v>
      </c>
      <c r="D726" s="14">
        <v>0.16209999999999999</v>
      </c>
      <c r="E726" s="13">
        <v>2858521</v>
      </c>
      <c r="F726" s="11" t="s">
        <v>91</v>
      </c>
    </row>
    <row r="727" spans="1:6" x14ac:dyDescent="0.25">
      <c r="A727" s="11"/>
      <c r="B727" s="11" t="s">
        <v>131</v>
      </c>
      <c r="C727" s="14">
        <v>3.9309999999999998E-2</v>
      </c>
      <c r="D727" s="14">
        <v>0.42360999999999999</v>
      </c>
      <c r="E727" s="13">
        <v>7470360</v>
      </c>
      <c r="F727" s="11" t="s">
        <v>91</v>
      </c>
    </row>
    <row r="728" spans="1:6" x14ac:dyDescent="0.25">
      <c r="A728" s="11" t="s">
        <v>134</v>
      </c>
      <c r="B728" s="11" t="s">
        <v>149</v>
      </c>
      <c r="C728" s="14">
        <v>9.2789999999999997E-2</v>
      </c>
      <c r="D728" s="14">
        <v>1</v>
      </c>
      <c r="E728" s="13">
        <v>17634802</v>
      </c>
      <c r="F728" s="11" t="str">
        <f>F727</f>
        <v>WY</v>
      </c>
    </row>
    <row r="729" spans="1:6" x14ac:dyDescent="0.25">
      <c r="A729" s="11" t="s">
        <v>135</v>
      </c>
      <c r="B729" s="11"/>
      <c r="C729" s="14"/>
      <c r="D729" s="14"/>
      <c r="E729" s="13">
        <v>190048416</v>
      </c>
      <c r="F729" s="11" t="str">
        <f>F728</f>
        <v>WY</v>
      </c>
    </row>
    <row r="730" spans="1:6" x14ac:dyDescent="0.25">
      <c r="A730" s="11" t="s">
        <v>25</v>
      </c>
      <c r="B730" s="11"/>
      <c r="C730" s="14"/>
      <c r="D730" s="14"/>
      <c r="E730" s="12">
        <v>1080</v>
      </c>
      <c r="F730" s="11" t="str">
        <f>F729</f>
        <v>WY</v>
      </c>
    </row>
    <row r="733" spans="1:6" x14ac:dyDescent="0.25">
      <c r="A733" t="s">
        <v>120</v>
      </c>
    </row>
    <row r="734" spans="1:6" x14ac:dyDescent="0.25">
      <c r="A734" t="s">
        <v>108</v>
      </c>
    </row>
  </sheetData>
  <autoFilter ref="A3:F730"/>
  <sortState ref="B718:G728">
    <sortCondition ref="D718:D728"/>
  </sortState>
  <mergeCells count="1">
    <mergeCell ref="A1:F1"/>
  </mergeCells>
  <hyperlinks>
    <hyperlink ref="G1" location="'Data Warning'!A1" display="Data waring"/>
  </hyperlink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1"/>
  <sheetViews>
    <sheetView workbookViewId="0">
      <pane ySplit="4" topLeftCell="A5" activePane="bottomLeft" state="frozen"/>
      <selection pane="bottomLeft" activeCell="A5" sqref="A5"/>
    </sheetView>
  </sheetViews>
  <sheetFormatPr defaultRowHeight="15" x14ac:dyDescent="0.25"/>
  <cols>
    <col min="2" max="2" width="18.140625" bestFit="1" customWidth="1"/>
    <col min="3" max="3" width="12.85546875" bestFit="1" customWidth="1"/>
    <col min="4" max="4" width="11.7109375" bestFit="1" customWidth="1"/>
    <col min="5" max="5" width="15.5703125" bestFit="1" customWidth="1"/>
    <col min="6" max="6" width="3.85546875" bestFit="1" customWidth="1"/>
  </cols>
  <sheetData>
    <row r="1" spans="1:8" x14ac:dyDescent="0.25">
      <c r="A1" s="37" t="s">
        <v>136</v>
      </c>
      <c r="B1" s="37"/>
      <c r="C1" s="37"/>
      <c r="D1" s="37"/>
      <c r="E1" s="37"/>
      <c r="F1" s="37"/>
      <c r="G1" s="33" t="s">
        <v>152</v>
      </c>
      <c r="H1" s="19"/>
    </row>
    <row r="2" spans="1:8" x14ac:dyDescent="0.25">
      <c r="A2" s="37" t="s">
        <v>98</v>
      </c>
      <c r="B2" s="37"/>
      <c r="C2" s="37"/>
      <c r="D2" s="37"/>
      <c r="E2" s="37"/>
      <c r="F2" s="37"/>
    </row>
    <row r="3" spans="1:8" x14ac:dyDescent="0.25">
      <c r="A3" s="2"/>
      <c r="B3" s="2"/>
      <c r="C3" s="2" t="s">
        <v>121</v>
      </c>
      <c r="D3" s="2" t="s">
        <v>121</v>
      </c>
      <c r="E3" s="4" t="s">
        <v>122</v>
      </c>
      <c r="F3" s="2" t="s">
        <v>92</v>
      </c>
    </row>
    <row r="4" spans="1:8" x14ac:dyDescent="0.25">
      <c r="A4" s="3" t="s">
        <v>123</v>
      </c>
      <c r="B4" s="3" t="s">
        <v>138</v>
      </c>
      <c r="C4" s="3" t="s">
        <v>125</v>
      </c>
      <c r="D4" s="3" t="s">
        <v>126</v>
      </c>
      <c r="E4" s="8" t="s">
        <v>111</v>
      </c>
      <c r="F4" s="3"/>
    </row>
    <row r="5" spans="1:8" x14ac:dyDescent="0.25">
      <c r="A5" s="11" t="s">
        <v>39</v>
      </c>
      <c r="B5" s="11" t="s">
        <v>139</v>
      </c>
      <c r="C5" s="14">
        <v>7.6759999999999995E-2</v>
      </c>
      <c r="D5" s="14">
        <v>0.88714000000000004</v>
      </c>
      <c r="E5" s="13">
        <v>24376493</v>
      </c>
      <c r="F5" s="11" t="s">
        <v>39</v>
      </c>
    </row>
    <row r="6" spans="1:8" x14ac:dyDescent="0.25">
      <c r="A6" s="11"/>
      <c r="B6" s="11" t="s">
        <v>140</v>
      </c>
      <c r="C6" s="14">
        <v>4.1399999999999996E-3</v>
      </c>
      <c r="D6" s="14">
        <v>4.7789999999999999E-2</v>
      </c>
      <c r="E6" s="13">
        <v>1313085</v>
      </c>
      <c r="F6" s="11" t="s">
        <v>39</v>
      </c>
    </row>
    <row r="7" spans="1:8" x14ac:dyDescent="0.25">
      <c r="A7" s="11"/>
      <c r="B7" s="11" t="s">
        <v>141</v>
      </c>
      <c r="C7" s="14">
        <v>2.4499999999999999E-3</v>
      </c>
      <c r="D7" s="14">
        <v>2.835E-2</v>
      </c>
      <c r="E7" s="13">
        <v>778978</v>
      </c>
      <c r="F7" s="11" t="s">
        <v>39</v>
      </c>
    </row>
    <row r="8" spans="1:8" x14ac:dyDescent="0.25">
      <c r="A8" s="11"/>
      <c r="B8" s="11" t="s">
        <v>142</v>
      </c>
      <c r="C8" s="14">
        <v>2.0500000000000002E-3</v>
      </c>
      <c r="D8" s="14">
        <v>2.3650000000000001E-2</v>
      </c>
      <c r="E8" s="13">
        <v>649911</v>
      </c>
      <c r="F8" s="11" t="s">
        <v>39</v>
      </c>
    </row>
    <row r="9" spans="1:8" x14ac:dyDescent="0.25">
      <c r="A9" s="11"/>
      <c r="B9" s="11" t="s">
        <v>143</v>
      </c>
      <c r="C9" s="14">
        <v>1.0200000000000001E-3</v>
      </c>
      <c r="D9" s="14">
        <v>1.1820000000000001E-2</v>
      </c>
      <c r="E9" s="13">
        <v>324886</v>
      </c>
      <c r="F9" s="11" t="s">
        <v>39</v>
      </c>
    </row>
    <row r="10" spans="1:8" x14ac:dyDescent="0.25">
      <c r="A10" s="11"/>
      <c r="B10" s="11" t="s">
        <v>144</v>
      </c>
      <c r="C10" s="14">
        <v>1.1E-4</v>
      </c>
      <c r="D10" s="14">
        <v>1.25E-3</v>
      </c>
      <c r="E10" s="13">
        <v>34267</v>
      </c>
      <c r="F10" s="11" t="s">
        <v>39</v>
      </c>
    </row>
    <row r="11" spans="1:8" x14ac:dyDescent="0.25">
      <c r="A11" s="11"/>
      <c r="B11" s="11" t="s">
        <v>145</v>
      </c>
      <c r="C11" s="14">
        <v>0</v>
      </c>
      <c r="D11" s="14">
        <v>0</v>
      </c>
      <c r="E11" s="13">
        <v>0</v>
      </c>
      <c r="F11" s="11" t="s">
        <v>39</v>
      </c>
    </row>
    <row r="12" spans="1:8" x14ac:dyDescent="0.25">
      <c r="A12" s="11"/>
      <c r="B12" s="11" t="s">
        <v>146</v>
      </c>
      <c r="C12" s="14">
        <v>0</v>
      </c>
      <c r="D12" s="14">
        <v>0</v>
      </c>
      <c r="E12" s="13">
        <v>0</v>
      </c>
      <c r="F12" s="11" t="s">
        <v>39</v>
      </c>
    </row>
    <row r="13" spans="1:8" x14ac:dyDescent="0.25">
      <c r="A13" s="11"/>
      <c r="B13" s="11"/>
      <c r="C13" s="14"/>
      <c r="D13" s="14"/>
      <c r="E13" s="11"/>
      <c r="F13" s="16" t="str">
        <f>IF(A14=A14,F12,"")</f>
        <v>AK</v>
      </c>
    </row>
    <row r="14" spans="1:8" x14ac:dyDescent="0.25">
      <c r="A14" s="11" t="s">
        <v>134</v>
      </c>
      <c r="B14" s="11"/>
      <c r="C14" s="14">
        <v>8.6529999999999996E-2</v>
      </c>
      <c r="D14" s="14">
        <v>1</v>
      </c>
      <c r="E14" s="13">
        <v>27477620</v>
      </c>
      <c r="F14" s="11" t="str">
        <f>F13</f>
        <v>AK</v>
      </c>
    </row>
    <row r="15" spans="1:8" x14ac:dyDescent="0.25">
      <c r="A15" s="11" t="s">
        <v>135</v>
      </c>
      <c r="B15" s="11"/>
      <c r="C15" s="14"/>
      <c r="D15" s="14"/>
      <c r="E15" s="13">
        <v>317549728</v>
      </c>
      <c r="F15" s="11" t="str">
        <f>F14</f>
        <v>AK</v>
      </c>
    </row>
    <row r="16" spans="1:8" x14ac:dyDescent="0.25">
      <c r="A16" s="11" t="s">
        <v>25</v>
      </c>
      <c r="B16" s="11"/>
      <c r="C16" s="14"/>
      <c r="D16" s="14"/>
      <c r="E16" s="12">
        <v>1444</v>
      </c>
      <c r="F16" s="11" t="str">
        <f>F15</f>
        <v>AK</v>
      </c>
    </row>
    <row r="17" spans="1:6" x14ac:dyDescent="0.25">
      <c r="A17" s="11"/>
      <c r="B17" s="11"/>
      <c r="C17" s="14"/>
      <c r="D17" s="14"/>
      <c r="E17" s="11"/>
      <c r="F17" s="16" t="str">
        <f>IF(A18=A18,F16,"")</f>
        <v>AK</v>
      </c>
    </row>
    <row r="18" spans="1:6" x14ac:dyDescent="0.25">
      <c r="A18" s="11" t="s">
        <v>40</v>
      </c>
      <c r="B18" s="11" t="s">
        <v>139</v>
      </c>
      <c r="C18" s="14">
        <v>6.3890000000000002E-2</v>
      </c>
      <c r="D18" s="14">
        <v>0.71843000000000001</v>
      </c>
      <c r="E18" s="13">
        <v>31137838</v>
      </c>
      <c r="F18" s="11" t="s">
        <v>40</v>
      </c>
    </row>
    <row r="19" spans="1:6" x14ac:dyDescent="0.25">
      <c r="A19" s="11"/>
      <c r="B19" s="11" t="s">
        <v>140</v>
      </c>
      <c r="C19" s="14">
        <v>1.379E-2</v>
      </c>
      <c r="D19" s="14">
        <v>0.15511</v>
      </c>
      <c r="E19" s="13">
        <v>6722866</v>
      </c>
      <c r="F19" s="11" t="s">
        <v>40</v>
      </c>
    </row>
    <row r="20" spans="1:6" x14ac:dyDescent="0.25">
      <c r="A20" s="11"/>
      <c r="B20" s="11" t="s">
        <v>141</v>
      </c>
      <c r="C20" s="14">
        <v>4.28E-3</v>
      </c>
      <c r="D20" s="14">
        <v>4.8070000000000002E-2</v>
      </c>
      <c r="E20" s="13">
        <v>2083390</v>
      </c>
      <c r="F20" s="11" t="s">
        <v>40</v>
      </c>
    </row>
    <row r="21" spans="1:6" x14ac:dyDescent="0.25">
      <c r="A21" s="11"/>
      <c r="B21" s="11" t="s">
        <v>142</v>
      </c>
      <c r="C21" s="14">
        <v>3.5000000000000001E-3</v>
      </c>
      <c r="D21" s="14">
        <v>3.9309999999999998E-2</v>
      </c>
      <c r="E21" s="13">
        <v>1703684</v>
      </c>
      <c r="F21" s="11" t="s">
        <v>40</v>
      </c>
    </row>
    <row r="22" spans="1:6" x14ac:dyDescent="0.25">
      <c r="A22" s="11"/>
      <c r="B22" s="11" t="s">
        <v>143</v>
      </c>
      <c r="C22" s="14">
        <v>1.81E-3</v>
      </c>
      <c r="D22" s="14">
        <v>2.0369999999999999E-2</v>
      </c>
      <c r="E22" s="13">
        <v>882670</v>
      </c>
      <c r="F22" s="11" t="s">
        <v>40</v>
      </c>
    </row>
    <row r="23" spans="1:6" x14ac:dyDescent="0.25">
      <c r="A23" s="11"/>
      <c r="B23" s="11" t="s">
        <v>146</v>
      </c>
      <c r="C23" s="14">
        <v>1.2800000000000001E-3</v>
      </c>
      <c r="D23" s="14">
        <v>1.444E-2</v>
      </c>
      <c r="E23" s="13">
        <v>625803</v>
      </c>
      <c r="F23" s="11" t="s">
        <v>40</v>
      </c>
    </row>
    <row r="24" spans="1:6" x14ac:dyDescent="0.25">
      <c r="A24" s="11"/>
      <c r="B24" s="11" t="s">
        <v>145</v>
      </c>
      <c r="C24" s="14">
        <v>3.8000000000000002E-4</v>
      </c>
      <c r="D24" s="14">
        <v>4.2700000000000004E-3</v>
      </c>
      <c r="E24" s="13">
        <v>185220</v>
      </c>
      <c r="F24" s="11" t="s">
        <v>40</v>
      </c>
    </row>
    <row r="25" spans="1:6" x14ac:dyDescent="0.25">
      <c r="A25" s="11"/>
      <c r="B25" s="11" t="s">
        <v>144</v>
      </c>
      <c r="C25" s="14">
        <v>0</v>
      </c>
      <c r="D25" s="14">
        <v>0</v>
      </c>
      <c r="E25" s="13">
        <v>0</v>
      </c>
      <c r="F25" s="11" t="s">
        <v>40</v>
      </c>
    </row>
    <row r="26" spans="1:6" x14ac:dyDescent="0.25">
      <c r="A26" s="11"/>
      <c r="B26" s="11"/>
      <c r="C26" s="14"/>
      <c r="D26" s="14"/>
      <c r="E26" s="11"/>
      <c r="F26" s="16" t="str">
        <f>IF(A27=A27,F25,"")</f>
        <v>AL</v>
      </c>
    </row>
    <row r="27" spans="1:6" x14ac:dyDescent="0.25">
      <c r="A27" s="11" t="s">
        <v>134</v>
      </c>
      <c r="B27" s="11"/>
      <c r="C27" s="14">
        <v>8.8929999999999995E-2</v>
      </c>
      <c r="D27" s="14">
        <v>1</v>
      </c>
      <c r="E27" s="13">
        <v>43341471</v>
      </c>
      <c r="F27" s="11" t="str">
        <f>F26</f>
        <v>AL</v>
      </c>
    </row>
    <row r="28" spans="1:6" x14ac:dyDescent="0.25">
      <c r="A28" s="11" t="s">
        <v>135</v>
      </c>
      <c r="B28" s="11"/>
      <c r="C28" s="14"/>
      <c r="D28" s="14"/>
      <c r="E28" s="13">
        <v>487340960</v>
      </c>
      <c r="F28" s="11" t="str">
        <f>F27</f>
        <v>AL</v>
      </c>
    </row>
    <row r="29" spans="1:6" x14ac:dyDescent="0.25">
      <c r="A29" s="11" t="s">
        <v>25</v>
      </c>
      <c r="B29" s="11"/>
      <c r="C29" s="14"/>
      <c r="D29" s="14"/>
      <c r="E29" s="12">
        <v>1450</v>
      </c>
      <c r="F29" s="11" t="str">
        <f>F28</f>
        <v>AL</v>
      </c>
    </row>
    <row r="30" spans="1:6" x14ac:dyDescent="0.25">
      <c r="A30" s="11"/>
      <c r="B30" s="11"/>
      <c r="C30" s="14"/>
      <c r="D30" s="14"/>
      <c r="E30" s="11"/>
      <c r="F30" s="16" t="str">
        <f>IF(A31=A31,F29,"")</f>
        <v>AL</v>
      </c>
    </row>
    <row r="31" spans="1:6" x14ac:dyDescent="0.25">
      <c r="A31" s="11" t="s">
        <v>41</v>
      </c>
      <c r="B31" s="11" t="s">
        <v>139</v>
      </c>
      <c r="C31" s="14">
        <v>6.2560000000000004E-2</v>
      </c>
      <c r="D31" s="14">
        <v>0.72009000000000001</v>
      </c>
      <c r="E31" s="13">
        <v>22605115</v>
      </c>
      <c r="F31" s="11" t="s">
        <v>41</v>
      </c>
    </row>
    <row r="32" spans="1:6" x14ac:dyDescent="0.25">
      <c r="A32" s="11"/>
      <c r="B32" s="11" t="s">
        <v>140</v>
      </c>
      <c r="C32" s="14">
        <v>9.2099999999999994E-3</v>
      </c>
      <c r="D32" s="14">
        <v>0.10599</v>
      </c>
      <c r="E32" s="13">
        <v>3327177</v>
      </c>
      <c r="F32" s="11" t="s">
        <v>41</v>
      </c>
    </row>
    <row r="33" spans="1:6" x14ac:dyDescent="0.25">
      <c r="A33" s="11"/>
      <c r="B33" s="11" t="s">
        <v>142</v>
      </c>
      <c r="C33" s="14">
        <v>5.9699999999999996E-3</v>
      </c>
      <c r="D33" s="14">
        <v>6.8690000000000001E-2</v>
      </c>
      <c r="E33" s="13">
        <v>2156299</v>
      </c>
      <c r="F33" s="11" t="s">
        <v>41</v>
      </c>
    </row>
    <row r="34" spans="1:6" x14ac:dyDescent="0.25">
      <c r="A34" s="11"/>
      <c r="B34" s="11" t="s">
        <v>143</v>
      </c>
      <c r="C34" s="14">
        <v>4.7699999999999999E-3</v>
      </c>
      <c r="D34" s="14">
        <v>5.4890000000000001E-2</v>
      </c>
      <c r="E34" s="13">
        <v>1722996</v>
      </c>
      <c r="F34" s="11" t="s">
        <v>41</v>
      </c>
    </row>
    <row r="35" spans="1:6" x14ac:dyDescent="0.25">
      <c r="A35" s="11"/>
      <c r="B35" s="11" t="s">
        <v>141</v>
      </c>
      <c r="C35" s="14">
        <v>2.4199999999999998E-3</v>
      </c>
      <c r="D35" s="14">
        <v>2.7869999999999999E-2</v>
      </c>
      <c r="E35" s="13">
        <v>874948</v>
      </c>
      <c r="F35" s="11" t="s">
        <v>41</v>
      </c>
    </row>
    <row r="36" spans="1:6" x14ac:dyDescent="0.25">
      <c r="A36" s="11"/>
      <c r="B36" s="11" t="s">
        <v>144</v>
      </c>
      <c r="C36" s="14">
        <v>1.8400000000000001E-3</v>
      </c>
      <c r="D36" s="14">
        <v>2.1170000000000001E-2</v>
      </c>
      <c r="E36" s="13">
        <v>664515</v>
      </c>
      <c r="F36" s="11" t="s">
        <v>41</v>
      </c>
    </row>
    <row r="37" spans="1:6" x14ac:dyDescent="0.25">
      <c r="A37" s="11"/>
      <c r="B37" s="11" t="s">
        <v>145</v>
      </c>
      <c r="C37" s="14">
        <v>1.1E-4</v>
      </c>
      <c r="D37" s="14">
        <v>1.2999999999999999E-3</v>
      </c>
      <c r="E37" s="13">
        <v>40833</v>
      </c>
      <c r="F37" s="11" t="s">
        <v>41</v>
      </c>
    </row>
    <row r="38" spans="1:6" x14ac:dyDescent="0.25">
      <c r="A38" s="11"/>
      <c r="B38" s="11" t="s">
        <v>146</v>
      </c>
      <c r="C38" s="14">
        <v>0</v>
      </c>
      <c r="D38" s="14">
        <v>0</v>
      </c>
      <c r="E38" s="13">
        <v>0</v>
      </c>
      <c r="F38" s="11" t="s">
        <v>41</v>
      </c>
    </row>
    <row r="39" spans="1:6" x14ac:dyDescent="0.25">
      <c r="A39" s="11"/>
      <c r="B39" s="11"/>
      <c r="C39" s="14"/>
      <c r="D39" s="14"/>
      <c r="E39" s="11"/>
      <c r="F39" s="16" t="str">
        <f>IF(A40=A40,F38,"")</f>
        <v>AR</v>
      </c>
    </row>
    <row r="40" spans="1:6" x14ac:dyDescent="0.25">
      <c r="A40" s="11" t="s">
        <v>134</v>
      </c>
      <c r="B40" s="11"/>
      <c r="C40" s="14">
        <v>8.6870000000000003E-2</v>
      </c>
      <c r="D40" s="14">
        <v>1</v>
      </c>
      <c r="E40" s="13">
        <v>31391883</v>
      </c>
      <c r="F40" s="11" t="str">
        <f>F39</f>
        <v>AR</v>
      </c>
    </row>
    <row r="41" spans="1:6" x14ac:dyDescent="0.25">
      <c r="A41" s="11" t="s">
        <v>135</v>
      </c>
      <c r="B41" s="11"/>
      <c r="C41" s="14"/>
      <c r="D41" s="14"/>
      <c r="E41" s="13">
        <v>361360222</v>
      </c>
      <c r="F41" s="11" t="str">
        <f>F40</f>
        <v>AR</v>
      </c>
    </row>
    <row r="42" spans="1:6" x14ac:dyDescent="0.25">
      <c r="A42" s="11" t="s">
        <v>25</v>
      </c>
      <c r="B42" s="11"/>
      <c r="C42" s="14"/>
      <c r="D42" s="14"/>
      <c r="E42" s="12">
        <v>1442</v>
      </c>
      <c r="F42" s="11" t="str">
        <f>F41</f>
        <v>AR</v>
      </c>
    </row>
    <row r="43" spans="1:6" x14ac:dyDescent="0.25">
      <c r="A43" s="11"/>
      <c r="B43" s="11"/>
      <c r="C43" s="14"/>
      <c r="D43" s="14"/>
      <c r="E43" s="11"/>
      <c r="F43" s="16" t="str">
        <f>IF(A44=A44,F42,"")</f>
        <v>AR</v>
      </c>
    </row>
    <row r="44" spans="1:6" x14ac:dyDescent="0.25">
      <c r="A44" s="11" t="s">
        <v>42</v>
      </c>
      <c r="B44" s="11" t="s">
        <v>139</v>
      </c>
      <c r="C44" s="14">
        <v>6.497E-2</v>
      </c>
      <c r="D44" s="14">
        <v>0.54334000000000005</v>
      </c>
      <c r="E44" s="13">
        <v>43511885</v>
      </c>
      <c r="F44" s="11" t="s">
        <v>42</v>
      </c>
    </row>
    <row r="45" spans="1:6" x14ac:dyDescent="0.25">
      <c r="A45" s="11"/>
      <c r="B45" s="11" t="s">
        <v>140</v>
      </c>
      <c r="C45" s="14">
        <v>2.0709999999999999E-2</v>
      </c>
      <c r="D45" s="14">
        <v>0.17316999999999999</v>
      </c>
      <c r="E45" s="13">
        <v>13867910</v>
      </c>
      <c r="F45" s="11" t="s">
        <v>42</v>
      </c>
    </row>
    <row r="46" spans="1:6" x14ac:dyDescent="0.25">
      <c r="A46" s="11"/>
      <c r="B46" s="11" t="s">
        <v>141</v>
      </c>
      <c r="C46" s="14">
        <v>2.061E-2</v>
      </c>
      <c r="D46" s="14">
        <v>0.17237</v>
      </c>
      <c r="E46" s="13">
        <v>13803932</v>
      </c>
      <c r="F46" s="11" t="s">
        <v>42</v>
      </c>
    </row>
    <row r="47" spans="1:6" x14ac:dyDescent="0.25">
      <c r="A47" s="11"/>
      <c r="B47" s="11" t="s">
        <v>142</v>
      </c>
      <c r="C47" s="14">
        <v>4.1799999999999997E-3</v>
      </c>
      <c r="D47" s="14">
        <v>3.4979999999999997E-2</v>
      </c>
      <c r="E47" s="13">
        <v>2801381</v>
      </c>
      <c r="F47" s="11" t="s">
        <v>42</v>
      </c>
    </row>
    <row r="48" spans="1:6" x14ac:dyDescent="0.25">
      <c r="A48" s="11"/>
      <c r="B48" s="11" t="s">
        <v>146</v>
      </c>
      <c r="C48" s="14">
        <v>3.32E-3</v>
      </c>
      <c r="D48" s="14">
        <v>2.777E-2</v>
      </c>
      <c r="E48" s="13">
        <v>2223882</v>
      </c>
      <c r="F48" s="11" t="s">
        <v>42</v>
      </c>
    </row>
    <row r="49" spans="1:6" x14ac:dyDescent="0.25">
      <c r="A49" s="11"/>
      <c r="B49" s="11" t="s">
        <v>145</v>
      </c>
      <c r="C49" s="14">
        <v>2.99E-3</v>
      </c>
      <c r="D49" s="14">
        <v>2.5000000000000001E-2</v>
      </c>
      <c r="E49" s="13">
        <v>2001767</v>
      </c>
      <c r="F49" s="11" t="s">
        <v>42</v>
      </c>
    </row>
    <row r="50" spans="1:6" x14ac:dyDescent="0.25">
      <c r="A50" s="11"/>
      <c r="B50" s="11" t="s">
        <v>143</v>
      </c>
      <c r="C50" s="14">
        <v>2.8E-3</v>
      </c>
      <c r="D50" s="14">
        <v>2.3380000000000001E-2</v>
      </c>
      <c r="E50" s="13">
        <v>1871952</v>
      </c>
      <c r="F50" s="11" t="s">
        <v>42</v>
      </c>
    </row>
    <row r="51" spans="1:6" x14ac:dyDescent="0.25">
      <c r="A51" s="11"/>
      <c r="B51" s="11" t="s">
        <v>144</v>
      </c>
      <c r="C51" s="14">
        <v>0</v>
      </c>
      <c r="D51" s="14">
        <v>0</v>
      </c>
      <c r="E51" s="13">
        <v>0</v>
      </c>
      <c r="F51" s="11" t="s">
        <v>42</v>
      </c>
    </row>
    <row r="52" spans="1:6" x14ac:dyDescent="0.25">
      <c r="A52" s="11"/>
      <c r="B52" s="11"/>
      <c r="C52" s="14"/>
      <c r="D52" s="14"/>
      <c r="E52" s="11"/>
      <c r="F52" s="16" t="str">
        <f>IF(A53=A53,F51,"")</f>
        <v>AZ</v>
      </c>
    </row>
    <row r="53" spans="1:6" x14ac:dyDescent="0.25">
      <c r="A53" s="11" t="s">
        <v>134</v>
      </c>
      <c r="B53" s="11"/>
      <c r="C53" s="14">
        <v>0.11958000000000001</v>
      </c>
      <c r="D53" s="14">
        <v>1</v>
      </c>
      <c r="E53" s="13">
        <v>80082709</v>
      </c>
      <c r="F53" s="11" t="str">
        <f>F52</f>
        <v>AZ</v>
      </c>
    </row>
    <row r="54" spans="1:6" x14ac:dyDescent="0.25">
      <c r="A54" s="11" t="s">
        <v>135</v>
      </c>
      <c r="B54" s="11"/>
      <c r="C54" s="14"/>
      <c r="D54" s="14"/>
      <c r="E54" s="13">
        <v>669702327</v>
      </c>
      <c r="F54" s="11" t="str">
        <f>F53</f>
        <v>AZ</v>
      </c>
    </row>
    <row r="55" spans="1:6" x14ac:dyDescent="0.25">
      <c r="A55" s="11" t="s">
        <v>25</v>
      </c>
      <c r="B55" s="11"/>
      <c r="C55" s="14"/>
      <c r="D55" s="14"/>
      <c r="E55" s="12">
        <v>1447</v>
      </c>
      <c r="F55" s="11" t="str">
        <f>F54</f>
        <v>AZ</v>
      </c>
    </row>
    <row r="56" spans="1:6" x14ac:dyDescent="0.25">
      <c r="A56" s="11"/>
      <c r="B56" s="11"/>
      <c r="C56" s="14"/>
      <c r="D56" s="14"/>
      <c r="E56" s="11"/>
      <c r="F56" s="16" t="str">
        <f>IF(A57=A57,F55,"")</f>
        <v>AZ</v>
      </c>
    </row>
    <row r="57" spans="1:6" x14ac:dyDescent="0.25">
      <c r="A57" s="11" t="s">
        <v>43</v>
      </c>
      <c r="B57" s="11" t="s">
        <v>139</v>
      </c>
      <c r="C57" s="14">
        <v>4.811E-2</v>
      </c>
      <c r="D57" s="14">
        <v>0.61729999999999996</v>
      </c>
      <c r="E57" s="13">
        <v>750571656</v>
      </c>
      <c r="F57" s="11" t="s">
        <v>43</v>
      </c>
    </row>
    <row r="58" spans="1:6" x14ac:dyDescent="0.25">
      <c r="A58" s="11"/>
      <c r="B58" s="11" t="s">
        <v>140</v>
      </c>
      <c r="C58" s="14">
        <v>1.295E-2</v>
      </c>
      <c r="D58" s="14">
        <v>0.16619999999999999</v>
      </c>
      <c r="E58" s="13">
        <v>202083906</v>
      </c>
      <c r="F58" s="11" t="s">
        <v>43</v>
      </c>
    </row>
    <row r="59" spans="1:6" x14ac:dyDescent="0.25">
      <c r="A59" s="11"/>
      <c r="B59" s="11" t="s">
        <v>141</v>
      </c>
      <c r="C59" s="14">
        <v>9.4000000000000004E-3</v>
      </c>
      <c r="D59" s="14">
        <v>0.12058000000000001</v>
      </c>
      <c r="E59" s="13">
        <v>146613055</v>
      </c>
      <c r="F59" s="11" t="s">
        <v>43</v>
      </c>
    </row>
    <row r="60" spans="1:6" x14ac:dyDescent="0.25">
      <c r="A60" s="11"/>
      <c r="B60" s="11" t="s">
        <v>142</v>
      </c>
      <c r="C60" s="14">
        <v>3.98E-3</v>
      </c>
      <c r="D60" s="14">
        <v>5.108E-2</v>
      </c>
      <c r="E60" s="13">
        <v>62104745</v>
      </c>
      <c r="F60" s="11" t="s">
        <v>43</v>
      </c>
    </row>
    <row r="61" spans="1:6" x14ac:dyDescent="0.25">
      <c r="A61" s="11"/>
      <c r="B61" s="11" t="s">
        <v>143</v>
      </c>
      <c r="C61" s="14">
        <v>1.48E-3</v>
      </c>
      <c r="D61" s="14">
        <v>1.9009999999999999E-2</v>
      </c>
      <c r="E61" s="13">
        <v>23109957</v>
      </c>
      <c r="F61" s="11" t="s">
        <v>43</v>
      </c>
    </row>
    <row r="62" spans="1:6" x14ac:dyDescent="0.25">
      <c r="A62" s="11"/>
      <c r="B62" s="11" t="s">
        <v>144</v>
      </c>
      <c r="C62" s="14">
        <v>1.1199999999999999E-3</v>
      </c>
      <c r="D62" s="14">
        <v>1.4370000000000001E-2</v>
      </c>
      <c r="E62" s="13">
        <v>17473810</v>
      </c>
      <c r="F62" s="11" t="s">
        <v>43</v>
      </c>
    </row>
    <row r="63" spans="1:6" x14ac:dyDescent="0.25">
      <c r="A63" s="11"/>
      <c r="B63" s="11" t="s">
        <v>145</v>
      </c>
      <c r="C63" s="14">
        <v>7.5000000000000002E-4</v>
      </c>
      <c r="D63" s="14">
        <v>9.6200000000000001E-3</v>
      </c>
      <c r="E63" s="13">
        <v>11693986</v>
      </c>
      <c r="F63" s="11" t="s">
        <v>43</v>
      </c>
    </row>
    <row r="64" spans="1:6" x14ac:dyDescent="0.25">
      <c r="A64" s="11"/>
      <c r="B64" s="11" t="s">
        <v>146</v>
      </c>
      <c r="C64" s="14">
        <v>1.3999999999999999E-4</v>
      </c>
      <c r="D64" s="14">
        <v>1.8500000000000001E-3</v>
      </c>
      <c r="E64" s="13">
        <v>2247627</v>
      </c>
      <c r="F64" s="11" t="s">
        <v>43</v>
      </c>
    </row>
    <row r="65" spans="1:6" x14ac:dyDescent="0.25">
      <c r="A65" s="11"/>
      <c r="B65" s="11"/>
      <c r="C65" s="14"/>
      <c r="D65" s="14"/>
      <c r="E65" s="11"/>
      <c r="F65" s="16" t="str">
        <f>IF(A66=A66,F64,"")</f>
        <v>CA</v>
      </c>
    </row>
    <row r="66" spans="1:6" x14ac:dyDescent="0.25">
      <c r="A66" s="11" t="s">
        <v>134</v>
      </c>
      <c r="B66" s="11"/>
      <c r="C66" s="14">
        <v>7.7929999999999999E-2</v>
      </c>
      <c r="D66" s="14">
        <v>1</v>
      </c>
      <c r="E66" s="13">
        <v>1215898742</v>
      </c>
      <c r="F66" s="11" t="str">
        <f>F65</f>
        <v>CA</v>
      </c>
    </row>
    <row r="67" spans="1:6" x14ac:dyDescent="0.25">
      <c r="A67" s="11" t="s">
        <v>135</v>
      </c>
      <c r="B67" s="11"/>
      <c r="C67" s="14"/>
      <c r="D67" s="14"/>
      <c r="E67" s="13">
        <v>15602388619</v>
      </c>
      <c r="F67" s="11" t="str">
        <f>F66</f>
        <v>CA</v>
      </c>
    </row>
    <row r="68" spans="1:6" x14ac:dyDescent="0.25">
      <c r="A68" s="11" t="s">
        <v>25</v>
      </c>
      <c r="B68" s="11"/>
      <c r="C68" s="14"/>
      <c r="D68" s="14"/>
      <c r="E68" s="12">
        <v>2458</v>
      </c>
      <c r="F68" s="11" t="str">
        <f>F67</f>
        <v>CA</v>
      </c>
    </row>
    <row r="69" spans="1:6" x14ac:dyDescent="0.25">
      <c r="A69" s="11"/>
      <c r="B69" s="11"/>
      <c r="C69" s="14"/>
      <c r="D69" s="14"/>
      <c r="E69" s="11"/>
      <c r="F69" s="16" t="str">
        <f>IF(A70=A70,F68,"")</f>
        <v>CA</v>
      </c>
    </row>
    <row r="70" spans="1:6" x14ac:dyDescent="0.25">
      <c r="A70" s="11" t="s">
        <v>44</v>
      </c>
      <c r="B70" s="11" t="s">
        <v>139</v>
      </c>
      <c r="C70" s="14">
        <v>8.4390000000000007E-2</v>
      </c>
      <c r="D70" s="14">
        <v>0.71597999999999995</v>
      </c>
      <c r="E70" s="13">
        <v>106689357</v>
      </c>
      <c r="F70" s="11" t="s">
        <v>44</v>
      </c>
    </row>
    <row r="71" spans="1:6" x14ac:dyDescent="0.25">
      <c r="A71" s="11"/>
      <c r="B71" s="11" t="s">
        <v>140</v>
      </c>
      <c r="C71" s="14">
        <v>1.848E-2</v>
      </c>
      <c r="D71" s="14">
        <v>0.15676999999999999</v>
      </c>
      <c r="E71" s="13">
        <v>23360683</v>
      </c>
      <c r="F71" s="11" t="s">
        <v>44</v>
      </c>
    </row>
    <row r="72" spans="1:6" x14ac:dyDescent="0.25">
      <c r="A72" s="11"/>
      <c r="B72" s="11" t="s">
        <v>141</v>
      </c>
      <c r="C72" s="14">
        <v>6.4000000000000003E-3</v>
      </c>
      <c r="D72" s="14">
        <v>5.4330000000000003E-2</v>
      </c>
      <c r="E72" s="13">
        <v>8095845</v>
      </c>
      <c r="F72" s="11" t="s">
        <v>44</v>
      </c>
    </row>
    <row r="73" spans="1:6" x14ac:dyDescent="0.25">
      <c r="A73" s="11"/>
      <c r="B73" s="11" t="s">
        <v>142</v>
      </c>
      <c r="C73" s="14">
        <v>2.9399999999999999E-3</v>
      </c>
      <c r="D73" s="14">
        <v>2.4969999999999999E-2</v>
      </c>
      <c r="E73" s="13">
        <v>3720425</v>
      </c>
      <c r="F73" s="11" t="s">
        <v>44</v>
      </c>
    </row>
    <row r="74" spans="1:6" x14ac:dyDescent="0.25">
      <c r="A74" s="11"/>
      <c r="B74" s="11" t="s">
        <v>145</v>
      </c>
      <c r="C74" s="14">
        <v>2.63E-3</v>
      </c>
      <c r="D74" s="14">
        <v>2.232E-2</v>
      </c>
      <c r="E74" s="13">
        <v>3325932</v>
      </c>
      <c r="F74" s="11" t="s">
        <v>44</v>
      </c>
    </row>
    <row r="75" spans="1:6" x14ac:dyDescent="0.25">
      <c r="A75" s="11"/>
      <c r="B75" s="11" t="s">
        <v>143</v>
      </c>
      <c r="C75" s="14">
        <v>1.4400000000000001E-3</v>
      </c>
      <c r="D75" s="14">
        <v>1.226E-2</v>
      </c>
      <c r="E75" s="13">
        <v>1826283</v>
      </c>
      <c r="F75" s="11" t="s">
        <v>44</v>
      </c>
    </row>
    <row r="76" spans="1:6" x14ac:dyDescent="0.25">
      <c r="A76" s="11"/>
      <c r="B76" s="11" t="s">
        <v>144</v>
      </c>
      <c r="C76" s="14">
        <v>1.3600000000000001E-3</v>
      </c>
      <c r="D76" s="14">
        <v>1.1520000000000001E-2</v>
      </c>
      <c r="E76" s="13">
        <v>1716881</v>
      </c>
      <c r="F76" s="11" t="s">
        <v>44</v>
      </c>
    </row>
    <row r="77" spans="1:6" x14ac:dyDescent="0.25">
      <c r="A77" s="11"/>
      <c r="B77" s="11" t="s">
        <v>146</v>
      </c>
      <c r="C77" s="14">
        <v>2.2000000000000001E-4</v>
      </c>
      <c r="D77" s="14">
        <v>1.8600000000000001E-3</v>
      </c>
      <c r="E77" s="13">
        <v>276644</v>
      </c>
      <c r="F77" s="11" t="s">
        <v>44</v>
      </c>
    </row>
    <row r="78" spans="1:6" x14ac:dyDescent="0.25">
      <c r="A78" s="11"/>
      <c r="B78" s="11"/>
      <c r="C78" s="14"/>
      <c r="D78" s="14"/>
      <c r="E78" s="11"/>
      <c r="F78" s="16" t="str">
        <f>IF(A79=A79,F77,"")</f>
        <v>CO</v>
      </c>
    </row>
    <row r="79" spans="1:6" x14ac:dyDescent="0.25">
      <c r="A79" s="11" t="s">
        <v>134</v>
      </c>
      <c r="B79" s="11"/>
      <c r="C79" s="14">
        <v>0.11787</v>
      </c>
      <c r="D79" s="14">
        <v>1</v>
      </c>
      <c r="E79" s="13">
        <v>149012050</v>
      </c>
      <c r="F79" s="11" t="str">
        <f>F78</f>
        <v>CO</v>
      </c>
    </row>
    <row r="80" spans="1:6" x14ac:dyDescent="0.25">
      <c r="A80" s="11" t="s">
        <v>135</v>
      </c>
      <c r="B80" s="11"/>
      <c r="C80" s="14"/>
      <c r="D80" s="14"/>
      <c r="E80" s="13">
        <v>1264194686</v>
      </c>
      <c r="F80" s="11" t="str">
        <f>F79</f>
        <v>CO</v>
      </c>
    </row>
    <row r="81" spans="1:6" x14ac:dyDescent="0.25">
      <c r="A81" s="11" t="s">
        <v>25</v>
      </c>
      <c r="B81" s="11"/>
      <c r="C81" s="14"/>
      <c r="D81" s="14"/>
      <c r="E81" s="12">
        <v>1442</v>
      </c>
      <c r="F81" s="11" t="str">
        <f>F80</f>
        <v>CO</v>
      </c>
    </row>
    <row r="82" spans="1:6" x14ac:dyDescent="0.25">
      <c r="A82" s="11"/>
      <c r="B82" s="11"/>
      <c r="C82" s="14"/>
      <c r="D82" s="14"/>
      <c r="E82" s="11"/>
      <c r="F82" s="16" t="str">
        <f>IF(A83=A83,F81,"")</f>
        <v>CO</v>
      </c>
    </row>
    <row r="83" spans="1:6" x14ac:dyDescent="0.25">
      <c r="A83" s="11" t="s">
        <v>45</v>
      </c>
      <c r="B83" s="11" t="s">
        <v>139</v>
      </c>
      <c r="C83" s="14">
        <v>0.14693000000000001</v>
      </c>
      <c r="D83" s="14">
        <v>0.89664999999999995</v>
      </c>
      <c r="E83" s="13">
        <v>276231577</v>
      </c>
      <c r="F83" s="11" t="s">
        <v>45</v>
      </c>
    </row>
    <row r="84" spans="1:6" x14ac:dyDescent="0.25">
      <c r="A84" s="11"/>
      <c r="B84" s="11" t="s">
        <v>141</v>
      </c>
      <c r="C84" s="14">
        <v>8.8400000000000006E-3</v>
      </c>
      <c r="D84" s="14">
        <v>5.3920000000000003E-2</v>
      </c>
      <c r="E84" s="13">
        <v>16611160</v>
      </c>
      <c r="F84" s="11" t="s">
        <v>45</v>
      </c>
    </row>
    <row r="85" spans="1:6" x14ac:dyDescent="0.25">
      <c r="A85" s="11"/>
      <c r="B85" s="11" t="s">
        <v>142</v>
      </c>
      <c r="C85" s="14">
        <v>3.7399999999999998E-3</v>
      </c>
      <c r="D85" s="14">
        <v>2.282E-2</v>
      </c>
      <c r="E85" s="13">
        <v>7028697</v>
      </c>
      <c r="F85" s="11" t="s">
        <v>45</v>
      </c>
    </row>
    <row r="86" spans="1:6" x14ac:dyDescent="0.25">
      <c r="A86" s="11"/>
      <c r="B86" s="11" t="s">
        <v>145</v>
      </c>
      <c r="C86" s="14">
        <v>1.8699999999999999E-3</v>
      </c>
      <c r="D86" s="14">
        <v>1.1379999999999999E-2</v>
      </c>
      <c r="E86" s="13">
        <v>3506868</v>
      </c>
      <c r="F86" s="11" t="s">
        <v>45</v>
      </c>
    </row>
    <row r="87" spans="1:6" x14ac:dyDescent="0.25">
      <c r="A87" s="11"/>
      <c r="B87" s="11" t="s">
        <v>140</v>
      </c>
      <c r="C87" s="14">
        <v>1.64E-3</v>
      </c>
      <c r="D87" s="14">
        <v>1.0019999999999999E-2</v>
      </c>
      <c r="E87" s="13">
        <v>3087787</v>
      </c>
      <c r="F87" s="11" t="s">
        <v>45</v>
      </c>
    </row>
    <row r="88" spans="1:6" x14ac:dyDescent="0.25">
      <c r="A88" s="11"/>
      <c r="B88" s="11" t="s">
        <v>143</v>
      </c>
      <c r="C88" s="14">
        <v>8.4999999999999995E-4</v>
      </c>
      <c r="D88" s="14">
        <v>5.2100000000000002E-3</v>
      </c>
      <c r="E88" s="13">
        <v>1603515</v>
      </c>
      <c r="F88" s="11" t="s">
        <v>45</v>
      </c>
    </row>
    <row r="89" spans="1:6" x14ac:dyDescent="0.25">
      <c r="A89" s="11"/>
      <c r="B89" s="11" t="s">
        <v>144</v>
      </c>
      <c r="C89" s="14">
        <v>0</v>
      </c>
      <c r="D89" s="14">
        <v>0</v>
      </c>
      <c r="E89" s="13">
        <v>0</v>
      </c>
      <c r="F89" s="11" t="s">
        <v>45</v>
      </c>
    </row>
    <row r="90" spans="1:6" x14ac:dyDescent="0.25">
      <c r="A90" s="11"/>
      <c r="B90" s="11" t="s">
        <v>146</v>
      </c>
      <c r="C90" s="14">
        <v>0</v>
      </c>
      <c r="D90" s="14">
        <v>0</v>
      </c>
      <c r="E90" s="13">
        <v>0</v>
      </c>
      <c r="F90" s="11" t="s">
        <v>45</v>
      </c>
    </row>
    <row r="91" spans="1:6" x14ac:dyDescent="0.25">
      <c r="A91" s="11"/>
      <c r="B91" s="11"/>
      <c r="C91" s="14"/>
      <c r="D91" s="14"/>
      <c r="E91" s="11"/>
      <c r="F91" s="16" t="str">
        <f>IF(A92=A92,F90,"")</f>
        <v>CT</v>
      </c>
    </row>
    <row r="92" spans="1:6" x14ac:dyDescent="0.25">
      <c r="A92" s="11" t="s">
        <v>134</v>
      </c>
      <c r="B92" s="11"/>
      <c r="C92" s="14">
        <v>0.16386999999999999</v>
      </c>
      <c r="D92" s="14">
        <v>1</v>
      </c>
      <c r="E92" s="13">
        <v>308069604</v>
      </c>
      <c r="F92" s="11" t="str">
        <f>F91</f>
        <v>CT</v>
      </c>
    </row>
    <row r="93" spans="1:6" x14ac:dyDescent="0.25">
      <c r="A93" s="11" t="s">
        <v>135</v>
      </c>
      <c r="B93" s="11"/>
      <c r="C93" s="14"/>
      <c r="D93" s="14"/>
      <c r="E93" s="13">
        <v>1880007790</v>
      </c>
      <c r="F93" s="11" t="str">
        <f>F92</f>
        <v>CT</v>
      </c>
    </row>
    <row r="94" spans="1:6" x14ac:dyDescent="0.25">
      <c r="A94" s="11" t="s">
        <v>25</v>
      </c>
      <c r="B94" s="11"/>
      <c r="C94" s="14"/>
      <c r="D94" s="14"/>
      <c r="E94" s="12">
        <v>1455</v>
      </c>
      <c r="F94" s="11" t="str">
        <f>F93</f>
        <v>CT</v>
      </c>
    </row>
    <row r="95" spans="1:6" x14ac:dyDescent="0.25">
      <c r="A95" s="11"/>
      <c r="B95" s="11"/>
      <c r="C95" s="14"/>
      <c r="D95" s="14"/>
      <c r="E95" s="11"/>
      <c r="F95" s="16" t="str">
        <f>IF(A96=A96,F94,"")</f>
        <v>CT</v>
      </c>
    </row>
    <row r="96" spans="1:6" x14ac:dyDescent="0.25">
      <c r="A96" s="11" t="s">
        <v>46</v>
      </c>
      <c r="B96" s="11" t="s">
        <v>139</v>
      </c>
      <c r="C96" s="14">
        <v>6.3380000000000006E-2</v>
      </c>
      <c r="D96" s="14">
        <v>0.58706000000000003</v>
      </c>
      <c r="E96" s="13">
        <v>24413237</v>
      </c>
      <c r="F96" s="11" t="s">
        <v>46</v>
      </c>
    </row>
    <row r="97" spans="1:6" x14ac:dyDescent="0.25">
      <c r="A97" s="11"/>
      <c r="B97" s="11" t="s">
        <v>140</v>
      </c>
      <c r="C97" s="14">
        <v>1.7610000000000001E-2</v>
      </c>
      <c r="D97" s="14">
        <v>0.16314000000000001</v>
      </c>
      <c r="E97" s="13">
        <v>6784241</v>
      </c>
      <c r="F97" s="11" t="s">
        <v>46</v>
      </c>
    </row>
    <row r="98" spans="1:6" x14ac:dyDescent="0.25">
      <c r="A98" s="11"/>
      <c r="B98" s="11" t="s">
        <v>141</v>
      </c>
      <c r="C98" s="14">
        <v>1.14E-2</v>
      </c>
      <c r="D98" s="14">
        <v>0.10559</v>
      </c>
      <c r="E98" s="13">
        <v>4391132</v>
      </c>
      <c r="F98" s="11" t="s">
        <v>46</v>
      </c>
    </row>
    <row r="99" spans="1:6" x14ac:dyDescent="0.25">
      <c r="A99" s="11"/>
      <c r="B99" s="11" t="s">
        <v>142</v>
      </c>
      <c r="C99" s="14">
        <v>6.7600000000000004E-3</v>
      </c>
      <c r="D99" s="14">
        <v>6.2600000000000003E-2</v>
      </c>
      <c r="E99" s="13">
        <v>2603401</v>
      </c>
      <c r="F99" s="11" t="s">
        <v>46</v>
      </c>
    </row>
    <row r="100" spans="1:6" x14ac:dyDescent="0.25">
      <c r="A100" s="11"/>
      <c r="B100" s="11" t="s">
        <v>145</v>
      </c>
      <c r="C100" s="14">
        <v>3.4499999999999999E-3</v>
      </c>
      <c r="D100" s="14">
        <v>3.1949999999999999E-2</v>
      </c>
      <c r="E100" s="13">
        <v>1328494</v>
      </c>
      <c r="F100" s="11" t="s">
        <v>46</v>
      </c>
    </row>
    <row r="101" spans="1:6" x14ac:dyDescent="0.25">
      <c r="A101" s="11"/>
      <c r="B101" s="11" t="s">
        <v>146</v>
      </c>
      <c r="C101" s="14">
        <v>2.8300000000000001E-3</v>
      </c>
      <c r="D101" s="14">
        <v>2.623E-2</v>
      </c>
      <c r="E101" s="13">
        <v>1090744</v>
      </c>
      <c r="F101" s="11" t="s">
        <v>46</v>
      </c>
    </row>
    <row r="102" spans="1:6" x14ac:dyDescent="0.25">
      <c r="A102" s="11"/>
      <c r="B102" s="11" t="s">
        <v>143</v>
      </c>
      <c r="C102" s="14">
        <v>1.6000000000000001E-3</v>
      </c>
      <c r="D102" s="14">
        <v>1.4789999999999999E-2</v>
      </c>
      <c r="E102" s="13">
        <v>614916</v>
      </c>
      <c r="F102" s="11" t="s">
        <v>46</v>
      </c>
    </row>
    <row r="103" spans="1:6" x14ac:dyDescent="0.25">
      <c r="A103" s="11"/>
      <c r="B103" s="11" t="s">
        <v>144</v>
      </c>
      <c r="C103" s="14">
        <v>9.3000000000000005E-4</v>
      </c>
      <c r="D103" s="14">
        <v>8.6400000000000001E-3</v>
      </c>
      <c r="E103" s="13">
        <v>359408</v>
      </c>
      <c r="F103" s="11" t="s">
        <v>46</v>
      </c>
    </row>
    <row r="104" spans="1:6" x14ac:dyDescent="0.25">
      <c r="A104" s="11"/>
      <c r="B104" s="11"/>
      <c r="C104" s="14"/>
      <c r="D104" s="14"/>
      <c r="E104" s="11"/>
      <c r="F104" s="16" t="str">
        <f>IF(A105=A105,F103,"")</f>
        <v>DC</v>
      </c>
    </row>
    <row r="105" spans="1:6" x14ac:dyDescent="0.25">
      <c r="A105" s="11" t="s">
        <v>134</v>
      </c>
      <c r="B105" s="11"/>
      <c r="C105" s="14">
        <v>0.10796</v>
      </c>
      <c r="D105" s="14">
        <v>1</v>
      </c>
      <c r="E105" s="13">
        <v>41585573</v>
      </c>
      <c r="F105" s="11" t="str">
        <f>F104</f>
        <v>DC</v>
      </c>
    </row>
    <row r="106" spans="1:6" x14ac:dyDescent="0.25">
      <c r="A106" s="11" t="s">
        <v>135</v>
      </c>
      <c r="B106" s="11"/>
      <c r="C106" s="14"/>
      <c r="D106" s="14"/>
      <c r="E106" s="13">
        <v>385185450</v>
      </c>
      <c r="F106" s="11" t="str">
        <f>F105</f>
        <v>DC</v>
      </c>
    </row>
    <row r="107" spans="1:6" x14ac:dyDescent="0.25">
      <c r="A107" s="11" t="s">
        <v>25</v>
      </c>
      <c r="B107" s="11"/>
      <c r="C107" s="14"/>
      <c r="D107" s="14"/>
      <c r="E107" s="12">
        <v>1097</v>
      </c>
      <c r="F107" s="11" t="str">
        <f>F106</f>
        <v>DC</v>
      </c>
    </row>
    <row r="108" spans="1:6" x14ac:dyDescent="0.25">
      <c r="A108" s="11"/>
      <c r="B108" s="11"/>
      <c r="C108" s="14"/>
      <c r="D108" s="14"/>
      <c r="E108" s="11"/>
      <c r="F108" s="16" t="str">
        <f>IF(A109=A109,F107,"")</f>
        <v>DC</v>
      </c>
    </row>
    <row r="109" spans="1:6" x14ac:dyDescent="0.25">
      <c r="A109" s="11" t="s">
        <v>47</v>
      </c>
      <c r="B109" s="11" t="s">
        <v>139</v>
      </c>
      <c r="C109" s="14">
        <v>4.0289999999999999E-2</v>
      </c>
      <c r="D109" s="14">
        <v>0.63448000000000004</v>
      </c>
      <c r="E109" s="13">
        <v>8108062</v>
      </c>
      <c r="F109" s="11" t="s">
        <v>47</v>
      </c>
    </row>
    <row r="110" spans="1:6" x14ac:dyDescent="0.25">
      <c r="A110" s="11"/>
      <c r="B110" s="11" t="s">
        <v>141</v>
      </c>
      <c r="C110" s="14">
        <v>1.157E-2</v>
      </c>
      <c r="D110" s="14">
        <v>0.18226000000000001</v>
      </c>
      <c r="E110" s="13">
        <v>2329113</v>
      </c>
      <c r="F110" s="11" t="s">
        <v>47</v>
      </c>
    </row>
    <row r="111" spans="1:6" x14ac:dyDescent="0.25">
      <c r="A111" s="11"/>
      <c r="B111" s="11" t="s">
        <v>140</v>
      </c>
      <c r="C111" s="14">
        <v>9.0200000000000002E-3</v>
      </c>
      <c r="D111" s="14">
        <v>0.14210999999999999</v>
      </c>
      <c r="E111" s="13">
        <v>1816065</v>
      </c>
      <c r="F111" s="11" t="s">
        <v>47</v>
      </c>
    </row>
    <row r="112" spans="1:6" x14ac:dyDescent="0.25">
      <c r="A112" s="11"/>
      <c r="B112" s="11" t="s">
        <v>145</v>
      </c>
      <c r="C112" s="14">
        <v>1.66E-3</v>
      </c>
      <c r="D112" s="14">
        <v>2.6210000000000001E-2</v>
      </c>
      <c r="E112" s="13">
        <v>334964</v>
      </c>
      <c r="F112" s="11" t="s">
        <v>47</v>
      </c>
    </row>
    <row r="113" spans="1:6" x14ac:dyDescent="0.25">
      <c r="A113" s="11"/>
      <c r="B113" s="11" t="s">
        <v>142</v>
      </c>
      <c r="C113" s="14">
        <v>8.4999999999999995E-4</v>
      </c>
      <c r="D113" s="14">
        <v>1.345E-2</v>
      </c>
      <c r="E113" s="13">
        <v>171927</v>
      </c>
      <c r="F113" s="11" t="s">
        <v>47</v>
      </c>
    </row>
    <row r="114" spans="1:6" x14ac:dyDescent="0.25">
      <c r="A114" s="11"/>
      <c r="B114" s="11" t="s">
        <v>143</v>
      </c>
      <c r="C114" s="14">
        <v>9.0000000000000006E-5</v>
      </c>
      <c r="D114" s="14">
        <v>1.47E-3</v>
      </c>
      <c r="E114" s="13">
        <v>18841</v>
      </c>
      <c r="F114" s="11" t="s">
        <v>47</v>
      </c>
    </row>
    <row r="115" spans="1:6" x14ac:dyDescent="0.25">
      <c r="A115" s="11"/>
      <c r="B115" s="11" t="s">
        <v>144</v>
      </c>
      <c r="C115" s="14">
        <v>0</v>
      </c>
      <c r="D115" s="14">
        <v>0</v>
      </c>
      <c r="E115" s="13">
        <v>0</v>
      </c>
      <c r="F115" s="11" t="s">
        <v>47</v>
      </c>
    </row>
    <row r="116" spans="1:6" x14ac:dyDescent="0.25">
      <c r="A116" s="11"/>
      <c r="B116" s="11" t="s">
        <v>146</v>
      </c>
      <c r="C116" s="14">
        <v>0</v>
      </c>
      <c r="D116" s="14">
        <v>0</v>
      </c>
      <c r="E116" s="13">
        <v>0</v>
      </c>
      <c r="F116" s="11" t="s">
        <v>47</v>
      </c>
    </row>
    <row r="117" spans="1:6" x14ac:dyDescent="0.25">
      <c r="A117" s="11"/>
      <c r="B117" s="11"/>
      <c r="C117" s="14"/>
      <c r="D117" s="14"/>
      <c r="E117" s="11"/>
      <c r="F117" s="16" t="str">
        <f>IF(A118=A118,F116,"")</f>
        <v>DE</v>
      </c>
    </row>
    <row r="118" spans="1:6" x14ac:dyDescent="0.25">
      <c r="A118" s="11" t="s">
        <v>134</v>
      </c>
      <c r="B118" s="11"/>
      <c r="C118" s="14">
        <v>6.3500000000000001E-2</v>
      </c>
      <c r="D118" s="14">
        <v>1</v>
      </c>
      <c r="E118" s="13">
        <v>12778972</v>
      </c>
      <c r="F118" s="11" t="str">
        <f>F117</f>
        <v>DE</v>
      </c>
    </row>
    <row r="119" spans="1:6" x14ac:dyDescent="0.25">
      <c r="A119" s="11" t="s">
        <v>135</v>
      </c>
      <c r="B119" s="11"/>
      <c r="C119" s="14"/>
      <c r="D119" s="14"/>
      <c r="E119" s="13">
        <v>201242975</v>
      </c>
      <c r="F119" s="11" t="str">
        <f>F118</f>
        <v>DE</v>
      </c>
    </row>
    <row r="120" spans="1:6" x14ac:dyDescent="0.25">
      <c r="A120" s="11" t="s">
        <v>25</v>
      </c>
      <c r="B120" s="11"/>
      <c r="C120" s="14"/>
      <c r="D120" s="14"/>
      <c r="E120" s="12">
        <v>1082</v>
      </c>
      <c r="F120" s="11" t="str">
        <f>F119</f>
        <v>DE</v>
      </c>
    </row>
    <row r="121" spans="1:6" x14ac:dyDescent="0.25">
      <c r="A121" s="11"/>
      <c r="B121" s="11"/>
      <c r="C121" s="14"/>
      <c r="D121" s="14"/>
      <c r="E121" s="11"/>
      <c r="F121" s="16" t="str">
        <f>IF(A122=A122,F120,"")</f>
        <v>DE</v>
      </c>
    </row>
    <row r="122" spans="1:6" x14ac:dyDescent="0.25">
      <c r="A122" s="11" t="s">
        <v>48</v>
      </c>
      <c r="B122" s="11" t="s">
        <v>141</v>
      </c>
      <c r="C122" s="14">
        <v>3.5700000000000003E-2</v>
      </c>
      <c r="D122" s="14">
        <v>0.33315</v>
      </c>
      <c r="E122" s="13">
        <v>37783786</v>
      </c>
      <c r="F122" s="11" t="s">
        <v>48</v>
      </c>
    </row>
    <row r="123" spans="1:6" x14ac:dyDescent="0.25">
      <c r="A123" s="11"/>
      <c r="B123" s="11" t="s">
        <v>140</v>
      </c>
      <c r="C123" s="14">
        <v>2.4289999999999999E-2</v>
      </c>
      <c r="D123" s="14">
        <v>0.22667000000000001</v>
      </c>
      <c r="E123" s="13">
        <v>25707603</v>
      </c>
      <c r="F123" s="11" t="s">
        <v>48</v>
      </c>
    </row>
    <row r="124" spans="1:6" x14ac:dyDescent="0.25">
      <c r="A124" s="11"/>
      <c r="B124" s="11" t="s">
        <v>139</v>
      </c>
      <c r="C124" s="14">
        <v>2.3359999999999999E-2</v>
      </c>
      <c r="D124" s="14">
        <v>0.21798000000000001</v>
      </c>
      <c r="E124" s="13">
        <v>24722162</v>
      </c>
      <c r="F124" s="11" t="s">
        <v>48</v>
      </c>
    </row>
    <row r="125" spans="1:6" x14ac:dyDescent="0.25">
      <c r="A125" s="11"/>
      <c r="B125" s="11" t="s">
        <v>145</v>
      </c>
      <c r="C125" s="14">
        <v>9.3200000000000002E-3</v>
      </c>
      <c r="D125" s="14">
        <v>8.6980000000000002E-2</v>
      </c>
      <c r="E125" s="13">
        <v>9864299</v>
      </c>
      <c r="F125" s="11" t="s">
        <v>48</v>
      </c>
    </row>
    <row r="126" spans="1:6" x14ac:dyDescent="0.25">
      <c r="A126" s="11"/>
      <c r="B126" s="11" t="s">
        <v>142</v>
      </c>
      <c r="C126" s="14">
        <v>8.1200000000000005E-3</v>
      </c>
      <c r="D126" s="14">
        <v>7.578E-2</v>
      </c>
      <c r="E126" s="13">
        <v>8594654</v>
      </c>
      <c r="F126" s="11" t="s">
        <v>48</v>
      </c>
    </row>
    <row r="127" spans="1:6" x14ac:dyDescent="0.25">
      <c r="A127" s="11"/>
      <c r="B127" s="11" t="s">
        <v>143</v>
      </c>
      <c r="C127" s="14">
        <v>2.7399999999999998E-3</v>
      </c>
      <c r="D127" s="14">
        <v>2.5559999999999999E-2</v>
      </c>
      <c r="E127" s="13">
        <v>2898821</v>
      </c>
      <c r="F127" s="11" t="s">
        <v>48</v>
      </c>
    </row>
    <row r="128" spans="1:6" x14ac:dyDescent="0.25">
      <c r="A128" s="11"/>
      <c r="B128" s="11" t="s">
        <v>144</v>
      </c>
      <c r="C128" s="14">
        <v>2.2100000000000002E-3</v>
      </c>
      <c r="D128" s="14">
        <v>2.061E-2</v>
      </c>
      <c r="E128" s="13">
        <v>2337499</v>
      </c>
      <c r="F128" s="11" t="s">
        <v>48</v>
      </c>
    </row>
    <row r="129" spans="1:6" x14ac:dyDescent="0.25">
      <c r="A129" s="11"/>
      <c r="B129" s="11" t="s">
        <v>146</v>
      </c>
      <c r="C129" s="14">
        <v>1.42E-3</v>
      </c>
      <c r="D129" s="14">
        <v>1.3259999999999999E-2</v>
      </c>
      <c r="E129" s="13">
        <v>1503699</v>
      </c>
      <c r="F129" s="11" t="s">
        <v>48</v>
      </c>
    </row>
    <row r="130" spans="1:6" x14ac:dyDescent="0.25">
      <c r="A130" s="11"/>
      <c r="B130" s="11"/>
      <c r="C130" s="14"/>
      <c r="D130" s="14"/>
      <c r="E130" s="11"/>
      <c r="F130" s="16" t="str">
        <f>IF(A131=A131,F129,"")</f>
        <v>FL</v>
      </c>
    </row>
    <row r="131" spans="1:6" x14ac:dyDescent="0.25">
      <c r="A131" s="11" t="s">
        <v>134</v>
      </c>
      <c r="B131" s="11"/>
      <c r="C131" s="14">
        <v>0.10715</v>
      </c>
      <c r="D131" s="14">
        <v>1</v>
      </c>
      <c r="E131" s="13">
        <v>113412523</v>
      </c>
      <c r="F131" s="11" t="str">
        <f>F130</f>
        <v>FL</v>
      </c>
    </row>
    <row r="132" spans="1:6" x14ac:dyDescent="0.25">
      <c r="A132" s="11" t="s">
        <v>135</v>
      </c>
      <c r="B132" s="11"/>
      <c r="C132" s="14"/>
      <c r="D132" s="14"/>
      <c r="E132" s="13">
        <v>1058472313</v>
      </c>
      <c r="F132" s="11" t="str">
        <f>F131</f>
        <v>FL</v>
      </c>
    </row>
    <row r="133" spans="1:6" x14ac:dyDescent="0.25">
      <c r="A133" s="11" t="s">
        <v>25</v>
      </c>
      <c r="B133" s="11"/>
      <c r="C133" s="14"/>
      <c r="D133" s="14"/>
      <c r="E133" s="12">
        <v>1438</v>
      </c>
      <c r="F133" s="11" t="str">
        <f>F132</f>
        <v>FL</v>
      </c>
    </row>
    <row r="134" spans="1:6" x14ac:dyDescent="0.25">
      <c r="A134" s="11"/>
      <c r="B134" s="11"/>
      <c r="C134" s="14"/>
      <c r="D134" s="14"/>
      <c r="E134" s="11"/>
      <c r="F134" s="16" t="str">
        <f>IF(A135=A135,F133,"")</f>
        <v>FL</v>
      </c>
    </row>
    <row r="135" spans="1:6" x14ac:dyDescent="0.25">
      <c r="A135" s="11" t="s">
        <v>50</v>
      </c>
      <c r="B135" s="11" t="s">
        <v>139</v>
      </c>
      <c r="C135" s="14">
        <v>2.1860000000000001E-2</v>
      </c>
      <c r="D135" s="14">
        <v>0.56115000000000004</v>
      </c>
      <c r="E135" s="13">
        <v>21004682</v>
      </c>
      <c r="F135" s="11" t="s">
        <v>50</v>
      </c>
    </row>
    <row r="136" spans="1:6" x14ac:dyDescent="0.25">
      <c r="A136" s="11"/>
      <c r="B136" s="11" t="s">
        <v>142</v>
      </c>
      <c r="C136" s="14">
        <v>7.4999999999999997E-3</v>
      </c>
      <c r="D136" s="14">
        <v>0.19247</v>
      </c>
      <c r="E136" s="13">
        <v>7204424</v>
      </c>
      <c r="F136" s="11" t="s">
        <v>50</v>
      </c>
    </row>
    <row r="137" spans="1:6" x14ac:dyDescent="0.25">
      <c r="A137" s="11"/>
      <c r="B137" s="11" t="s">
        <v>141</v>
      </c>
      <c r="C137" s="14">
        <v>7.3600000000000002E-3</v>
      </c>
      <c r="D137" s="14">
        <v>0.18881000000000001</v>
      </c>
      <c r="E137" s="13">
        <v>7067479</v>
      </c>
      <c r="F137" s="11" t="s">
        <v>50</v>
      </c>
    </row>
    <row r="138" spans="1:6" x14ac:dyDescent="0.25">
      <c r="A138" s="11"/>
      <c r="B138" s="11" t="s">
        <v>140</v>
      </c>
      <c r="C138" s="14">
        <v>1.7600000000000001E-3</v>
      </c>
      <c r="D138" s="14">
        <v>4.5069999999999999E-2</v>
      </c>
      <c r="E138" s="13">
        <v>1686965</v>
      </c>
      <c r="F138" s="11" t="s">
        <v>50</v>
      </c>
    </row>
    <row r="139" spans="1:6" x14ac:dyDescent="0.25">
      <c r="A139" s="11"/>
      <c r="B139" s="11" t="s">
        <v>143</v>
      </c>
      <c r="C139" s="14">
        <v>3.4000000000000002E-4</v>
      </c>
      <c r="D139" s="14">
        <v>8.6800000000000002E-3</v>
      </c>
      <c r="E139" s="13">
        <v>324864</v>
      </c>
      <c r="F139" s="11" t="s">
        <v>50</v>
      </c>
    </row>
    <row r="140" spans="1:6" x14ac:dyDescent="0.25">
      <c r="A140" s="11"/>
      <c r="B140" s="11" t="s">
        <v>146</v>
      </c>
      <c r="C140" s="14">
        <v>1.4999999999999999E-4</v>
      </c>
      <c r="D140" s="14">
        <v>3.82E-3</v>
      </c>
      <c r="E140" s="13">
        <v>143013</v>
      </c>
      <c r="F140" s="11" t="s">
        <v>50</v>
      </c>
    </row>
    <row r="141" spans="1:6" x14ac:dyDescent="0.25">
      <c r="A141" s="11"/>
      <c r="B141" s="11" t="s">
        <v>144</v>
      </c>
      <c r="C141" s="14">
        <v>0</v>
      </c>
      <c r="D141" s="14">
        <v>0</v>
      </c>
      <c r="E141" s="13">
        <v>0</v>
      </c>
      <c r="F141" s="11" t="s">
        <v>50</v>
      </c>
    </row>
    <row r="142" spans="1:6" x14ac:dyDescent="0.25">
      <c r="A142" s="11"/>
      <c r="B142" s="11" t="s">
        <v>145</v>
      </c>
      <c r="C142" s="14">
        <v>0</v>
      </c>
      <c r="D142" s="14">
        <v>0</v>
      </c>
      <c r="E142" s="13">
        <v>0</v>
      </c>
      <c r="F142" s="11" t="s">
        <v>50</v>
      </c>
    </row>
    <row r="143" spans="1:6" x14ac:dyDescent="0.25">
      <c r="A143" s="11"/>
      <c r="B143" s="11"/>
      <c r="C143" s="14"/>
      <c r="D143" s="14"/>
      <c r="E143" s="11"/>
      <c r="F143" s="16" t="str">
        <f>IF(A144=A144,F142,"")</f>
        <v>GA</v>
      </c>
    </row>
    <row r="144" spans="1:6" x14ac:dyDescent="0.25">
      <c r="A144" s="11" t="s">
        <v>134</v>
      </c>
      <c r="B144" s="11"/>
      <c r="C144" s="14">
        <v>3.8960000000000002E-2</v>
      </c>
      <c r="D144" s="14">
        <v>1</v>
      </c>
      <c r="E144" s="13">
        <v>37431427</v>
      </c>
      <c r="F144" s="11" t="str">
        <f>F143</f>
        <v>GA</v>
      </c>
    </row>
    <row r="145" spans="1:6" x14ac:dyDescent="0.25">
      <c r="A145" s="11" t="s">
        <v>135</v>
      </c>
      <c r="B145" s="11"/>
      <c r="C145" s="14"/>
      <c r="D145" s="14"/>
      <c r="E145" s="13">
        <v>960684884</v>
      </c>
      <c r="F145" s="11" t="str">
        <f>F144</f>
        <v>GA</v>
      </c>
    </row>
    <row r="146" spans="1:6" x14ac:dyDescent="0.25">
      <c r="A146" s="11" t="s">
        <v>25</v>
      </c>
      <c r="B146" s="11"/>
      <c r="C146" s="14"/>
      <c r="D146" s="14"/>
      <c r="E146" s="12">
        <v>1536</v>
      </c>
      <c r="F146" s="11" t="str">
        <f>F145</f>
        <v>GA</v>
      </c>
    </row>
    <row r="147" spans="1:6" x14ac:dyDescent="0.25">
      <c r="A147" s="11"/>
      <c r="B147" s="11"/>
      <c r="C147" s="14"/>
      <c r="D147" s="14"/>
      <c r="E147" s="11"/>
      <c r="F147" s="16" t="str">
        <f>IF(A148=A148,F146,"")</f>
        <v>GA</v>
      </c>
    </row>
    <row r="148" spans="1:6" x14ac:dyDescent="0.25">
      <c r="A148" s="11" t="s">
        <v>51</v>
      </c>
      <c r="B148" s="11" t="s">
        <v>140</v>
      </c>
      <c r="C148" s="14">
        <v>1.4619999999999999E-2</v>
      </c>
      <c r="D148" s="14">
        <v>0.46265000000000001</v>
      </c>
      <c r="E148" s="13">
        <v>7244924</v>
      </c>
      <c r="F148" s="11" t="s">
        <v>51</v>
      </c>
    </row>
    <row r="149" spans="1:6" x14ac:dyDescent="0.25">
      <c r="A149" s="11"/>
      <c r="B149" s="11" t="s">
        <v>139</v>
      </c>
      <c r="C149" s="14">
        <v>8.7500000000000008E-3</v>
      </c>
      <c r="D149" s="14">
        <v>0.27696999999999999</v>
      </c>
      <c r="E149" s="13">
        <v>4337306</v>
      </c>
      <c r="F149" s="11" t="s">
        <v>51</v>
      </c>
    </row>
    <row r="150" spans="1:6" x14ac:dyDescent="0.25">
      <c r="A150" s="11"/>
      <c r="B150" s="11" t="s">
        <v>142</v>
      </c>
      <c r="C150" s="14">
        <v>2.7699999999999999E-3</v>
      </c>
      <c r="D150" s="14">
        <v>8.7749999999999995E-2</v>
      </c>
      <c r="E150" s="13">
        <v>1374135</v>
      </c>
      <c r="F150" s="11" t="s">
        <v>51</v>
      </c>
    </row>
    <row r="151" spans="1:6" x14ac:dyDescent="0.25">
      <c r="A151" s="11"/>
      <c r="B151" s="11" t="s">
        <v>141</v>
      </c>
      <c r="C151" s="14">
        <v>2.0500000000000002E-3</v>
      </c>
      <c r="D151" s="14">
        <v>6.4899999999999999E-2</v>
      </c>
      <c r="E151" s="13">
        <v>1016265</v>
      </c>
      <c r="F151" s="11" t="s">
        <v>51</v>
      </c>
    </row>
    <row r="152" spans="1:6" x14ac:dyDescent="0.25">
      <c r="A152" s="11"/>
      <c r="B152" s="11" t="s">
        <v>146</v>
      </c>
      <c r="C152" s="14">
        <v>1.08E-3</v>
      </c>
      <c r="D152" s="14">
        <v>3.4130000000000001E-2</v>
      </c>
      <c r="E152" s="13">
        <v>534488</v>
      </c>
      <c r="F152" s="11" t="s">
        <v>51</v>
      </c>
    </row>
    <row r="153" spans="1:6" x14ac:dyDescent="0.25">
      <c r="A153" s="11"/>
      <c r="B153" s="11" t="s">
        <v>144</v>
      </c>
      <c r="C153" s="14">
        <v>9.1E-4</v>
      </c>
      <c r="D153" s="14">
        <v>2.8910000000000002E-2</v>
      </c>
      <c r="E153" s="13">
        <v>452713</v>
      </c>
      <c r="F153" s="11" t="s">
        <v>51</v>
      </c>
    </row>
    <row r="154" spans="1:6" x14ac:dyDescent="0.25">
      <c r="A154" s="11"/>
      <c r="B154" s="11" t="s">
        <v>143</v>
      </c>
      <c r="C154" s="14">
        <v>8.8999999999999995E-4</v>
      </c>
      <c r="D154" s="14">
        <v>2.8219999999999999E-2</v>
      </c>
      <c r="E154" s="13">
        <v>441882</v>
      </c>
      <c r="F154" s="11" t="s">
        <v>51</v>
      </c>
    </row>
    <row r="155" spans="1:6" x14ac:dyDescent="0.25">
      <c r="A155" s="11"/>
      <c r="B155" s="11" t="s">
        <v>145</v>
      </c>
      <c r="C155" s="14">
        <v>5.1999999999999995E-4</v>
      </c>
      <c r="D155" s="14">
        <v>1.6469999999999999E-2</v>
      </c>
      <c r="E155" s="13">
        <v>257979</v>
      </c>
      <c r="F155" s="11" t="s">
        <v>51</v>
      </c>
    </row>
    <row r="156" spans="1:6" x14ac:dyDescent="0.25">
      <c r="A156" s="11"/>
      <c r="B156" s="11"/>
      <c r="C156" s="14"/>
      <c r="D156" s="14"/>
      <c r="E156" s="11"/>
      <c r="F156" s="16" t="str">
        <f>IF(A157=A157,F155,"")</f>
        <v>HI</v>
      </c>
    </row>
    <row r="157" spans="1:6" x14ac:dyDescent="0.25">
      <c r="A157" s="11" t="s">
        <v>134</v>
      </c>
      <c r="B157" s="11"/>
      <c r="C157" s="14">
        <v>3.1600000000000003E-2</v>
      </c>
      <c r="D157" s="14">
        <v>1</v>
      </c>
      <c r="E157" s="13">
        <v>15659692</v>
      </c>
      <c r="F157" s="11" t="str">
        <f>F156</f>
        <v>HI</v>
      </c>
    </row>
    <row r="158" spans="1:6" x14ac:dyDescent="0.25">
      <c r="A158" s="11" t="s">
        <v>135</v>
      </c>
      <c r="B158" s="11"/>
      <c r="C158" s="14"/>
      <c r="D158" s="14"/>
      <c r="E158" s="13">
        <v>495586173</v>
      </c>
      <c r="F158" s="11" t="str">
        <f>F157</f>
        <v>HI</v>
      </c>
    </row>
    <row r="159" spans="1:6" x14ac:dyDescent="0.25">
      <c r="A159" s="11" t="s">
        <v>25</v>
      </c>
      <c r="B159" s="11"/>
      <c r="C159" s="14"/>
      <c r="D159" s="14"/>
      <c r="E159" s="12">
        <v>1093</v>
      </c>
      <c r="F159" s="11" t="str">
        <f>F158</f>
        <v>HI</v>
      </c>
    </row>
    <row r="160" spans="1:6" x14ac:dyDescent="0.25">
      <c r="A160" s="11"/>
      <c r="B160" s="11"/>
      <c r="C160" s="14"/>
      <c r="D160" s="14"/>
      <c r="E160" s="11"/>
      <c r="F160" s="16" t="str">
        <f>IF(A161=A161,F159,"")</f>
        <v>HI</v>
      </c>
    </row>
    <row r="161" spans="1:6" x14ac:dyDescent="0.25">
      <c r="A161" s="11" t="s">
        <v>52</v>
      </c>
      <c r="B161" s="11" t="s">
        <v>139</v>
      </c>
      <c r="C161" s="14">
        <v>6.5369999999999998E-2</v>
      </c>
      <c r="D161" s="14">
        <v>0.72001999999999999</v>
      </c>
      <c r="E161" s="13">
        <v>77435722</v>
      </c>
      <c r="F161" s="11" t="s">
        <v>52</v>
      </c>
    </row>
    <row r="162" spans="1:6" x14ac:dyDescent="0.25">
      <c r="A162" s="11"/>
      <c r="B162" s="11" t="s">
        <v>142</v>
      </c>
      <c r="C162" s="14">
        <v>6.8900000000000003E-3</v>
      </c>
      <c r="D162" s="14">
        <v>7.5850000000000001E-2</v>
      </c>
      <c r="E162" s="13">
        <v>8157948</v>
      </c>
      <c r="F162" s="11" t="s">
        <v>52</v>
      </c>
    </row>
    <row r="163" spans="1:6" x14ac:dyDescent="0.25">
      <c r="A163" s="11"/>
      <c r="B163" s="11" t="s">
        <v>143</v>
      </c>
      <c r="C163" s="14">
        <v>6.8199999999999997E-3</v>
      </c>
      <c r="D163" s="14">
        <v>7.5130000000000002E-2</v>
      </c>
      <c r="E163" s="13">
        <v>8080174</v>
      </c>
      <c r="F163" s="11" t="s">
        <v>52</v>
      </c>
    </row>
    <row r="164" spans="1:6" x14ac:dyDescent="0.25">
      <c r="A164" s="11"/>
      <c r="B164" s="11" t="s">
        <v>140</v>
      </c>
      <c r="C164" s="14">
        <v>4.45E-3</v>
      </c>
      <c r="D164" s="14">
        <v>4.9050000000000003E-2</v>
      </c>
      <c r="E164" s="13">
        <v>5275633</v>
      </c>
      <c r="F164" s="11" t="s">
        <v>52</v>
      </c>
    </row>
    <row r="165" spans="1:6" x14ac:dyDescent="0.25">
      <c r="A165" s="11"/>
      <c r="B165" s="11" t="s">
        <v>141</v>
      </c>
      <c r="C165" s="14">
        <v>3.96E-3</v>
      </c>
      <c r="D165" s="14">
        <v>4.3610000000000003E-2</v>
      </c>
      <c r="E165" s="13">
        <v>4689988</v>
      </c>
      <c r="F165" s="11" t="s">
        <v>52</v>
      </c>
    </row>
    <row r="166" spans="1:6" x14ac:dyDescent="0.25">
      <c r="A166" s="11"/>
      <c r="B166" s="11" t="s">
        <v>145</v>
      </c>
      <c r="C166" s="14">
        <v>1.99E-3</v>
      </c>
      <c r="D166" s="14">
        <v>2.1919999999999999E-2</v>
      </c>
      <c r="E166" s="13">
        <v>2357815</v>
      </c>
      <c r="F166" s="11" t="s">
        <v>52</v>
      </c>
    </row>
    <row r="167" spans="1:6" x14ac:dyDescent="0.25">
      <c r="A167" s="11"/>
      <c r="B167" s="11" t="s">
        <v>146</v>
      </c>
      <c r="C167" s="14">
        <v>7.2000000000000005E-4</v>
      </c>
      <c r="D167" s="14">
        <v>7.9399999999999991E-3</v>
      </c>
      <c r="E167" s="13">
        <v>853987</v>
      </c>
      <c r="F167" s="11" t="s">
        <v>52</v>
      </c>
    </row>
    <row r="168" spans="1:6" x14ac:dyDescent="0.25">
      <c r="A168" s="11"/>
      <c r="B168" s="11" t="s">
        <v>144</v>
      </c>
      <c r="C168" s="14">
        <v>5.9000000000000003E-4</v>
      </c>
      <c r="D168" s="14">
        <v>6.4700000000000001E-3</v>
      </c>
      <c r="E168" s="13">
        <v>696003</v>
      </c>
      <c r="F168" s="11" t="s">
        <v>52</v>
      </c>
    </row>
    <row r="169" spans="1:6" x14ac:dyDescent="0.25">
      <c r="A169" s="11"/>
      <c r="B169" s="11"/>
      <c r="C169" s="14"/>
      <c r="D169" s="14"/>
      <c r="E169" s="11"/>
      <c r="F169" s="16" t="str">
        <f>IF(A170=A170,F168,"")</f>
        <v>IA</v>
      </c>
    </row>
    <row r="170" spans="1:6" x14ac:dyDescent="0.25">
      <c r="A170" s="11" t="s">
        <v>134</v>
      </c>
      <c r="B170" s="11"/>
      <c r="C170" s="14">
        <v>9.0789999999999996E-2</v>
      </c>
      <c r="D170" s="14">
        <v>1</v>
      </c>
      <c r="E170" s="13">
        <v>107547270</v>
      </c>
      <c r="F170" s="11" t="str">
        <f>F169</f>
        <v>IA</v>
      </c>
    </row>
    <row r="171" spans="1:6" x14ac:dyDescent="0.25">
      <c r="A171" s="11" t="s">
        <v>135</v>
      </c>
      <c r="B171" s="11"/>
      <c r="C171" s="14"/>
      <c r="D171" s="14"/>
      <c r="E171" s="13">
        <v>1184516073</v>
      </c>
      <c r="F171" s="11" t="str">
        <f>F170</f>
        <v>IA</v>
      </c>
    </row>
    <row r="172" spans="1:6" x14ac:dyDescent="0.25">
      <c r="A172" s="11" t="s">
        <v>25</v>
      </c>
      <c r="B172" s="11"/>
      <c r="C172" s="14"/>
      <c r="D172" s="14"/>
      <c r="E172" s="12">
        <v>1440</v>
      </c>
      <c r="F172" s="11" t="str">
        <f>F171</f>
        <v>IA</v>
      </c>
    </row>
    <row r="173" spans="1:6" x14ac:dyDescent="0.25">
      <c r="A173" s="11"/>
      <c r="B173" s="11"/>
      <c r="C173" s="14"/>
      <c r="D173" s="14"/>
      <c r="E173" s="11"/>
      <c r="F173" s="16" t="str">
        <f>IF(A174=A174,F172,"")</f>
        <v>IA</v>
      </c>
    </row>
    <row r="174" spans="1:6" x14ac:dyDescent="0.25">
      <c r="A174" s="11" t="s">
        <v>53</v>
      </c>
      <c r="B174" s="11" t="s">
        <v>139</v>
      </c>
      <c r="C174" s="14">
        <v>0.10527</v>
      </c>
      <c r="D174" s="14">
        <v>0.86033999999999999</v>
      </c>
      <c r="E174" s="13">
        <v>29580576</v>
      </c>
      <c r="F174" s="11" t="s">
        <v>53</v>
      </c>
    </row>
    <row r="175" spans="1:6" x14ac:dyDescent="0.25">
      <c r="A175" s="11"/>
      <c r="B175" s="11" t="s">
        <v>140</v>
      </c>
      <c r="C175" s="14">
        <v>7.5599999999999999E-3</v>
      </c>
      <c r="D175" s="14">
        <v>6.1760000000000002E-2</v>
      </c>
      <c r="E175" s="13">
        <v>2123522</v>
      </c>
      <c r="F175" s="11" t="s">
        <v>53</v>
      </c>
    </row>
    <row r="176" spans="1:6" x14ac:dyDescent="0.25">
      <c r="A176" s="11"/>
      <c r="B176" s="11" t="s">
        <v>141</v>
      </c>
      <c r="C176" s="14">
        <v>7.0299999999999998E-3</v>
      </c>
      <c r="D176" s="14">
        <v>5.7430000000000002E-2</v>
      </c>
      <c r="E176" s="13">
        <v>1974670</v>
      </c>
      <c r="F176" s="11" t="s">
        <v>53</v>
      </c>
    </row>
    <row r="177" spans="1:6" x14ac:dyDescent="0.25">
      <c r="A177" s="11"/>
      <c r="B177" s="11" t="s">
        <v>144</v>
      </c>
      <c r="C177" s="14">
        <v>2.1800000000000001E-3</v>
      </c>
      <c r="D177" s="14">
        <v>1.7850000000000001E-2</v>
      </c>
      <c r="E177" s="13">
        <v>613614</v>
      </c>
      <c r="F177" s="11" t="s">
        <v>53</v>
      </c>
    </row>
    <row r="178" spans="1:6" x14ac:dyDescent="0.25">
      <c r="A178" s="11"/>
      <c r="B178" s="11" t="s">
        <v>143</v>
      </c>
      <c r="C178" s="14">
        <v>3.2000000000000003E-4</v>
      </c>
      <c r="D178" s="14">
        <v>2.6199999999999999E-3</v>
      </c>
      <c r="E178" s="13">
        <v>89977</v>
      </c>
      <c r="F178" s="11" t="s">
        <v>53</v>
      </c>
    </row>
    <row r="179" spans="1:6" x14ac:dyDescent="0.25">
      <c r="A179" s="11"/>
      <c r="B179" s="11" t="s">
        <v>142</v>
      </c>
      <c r="C179" s="14">
        <v>0</v>
      </c>
      <c r="D179" s="14">
        <v>0</v>
      </c>
      <c r="E179" s="13">
        <v>0</v>
      </c>
      <c r="F179" s="11" t="s">
        <v>53</v>
      </c>
    </row>
    <row r="180" spans="1:6" x14ac:dyDescent="0.25">
      <c r="A180" s="11"/>
      <c r="B180" s="11" t="s">
        <v>145</v>
      </c>
      <c r="C180" s="14">
        <v>0</v>
      </c>
      <c r="D180" s="14">
        <v>0</v>
      </c>
      <c r="E180" s="13">
        <v>0</v>
      </c>
      <c r="F180" s="11" t="s">
        <v>53</v>
      </c>
    </row>
    <row r="181" spans="1:6" x14ac:dyDescent="0.25">
      <c r="A181" s="11"/>
      <c r="B181" s="11" t="s">
        <v>146</v>
      </c>
      <c r="C181" s="14">
        <v>0</v>
      </c>
      <c r="D181" s="14">
        <v>0</v>
      </c>
      <c r="E181" s="13">
        <v>0</v>
      </c>
      <c r="F181" s="11" t="s">
        <v>53</v>
      </c>
    </row>
    <row r="182" spans="1:6" x14ac:dyDescent="0.25">
      <c r="A182" s="11"/>
      <c r="B182" s="11"/>
      <c r="C182" s="14"/>
      <c r="D182" s="14"/>
      <c r="E182" s="11"/>
      <c r="F182" s="16" t="str">
        <f>IF(A183=A183,F181,"")</f>
        <v>ID</v>
      </c>
    </row>
    <row r="183" spans="1:6" x14ac:dyDescent="0.25">
      <c r="A183" s="11" t="s">
        <v>134</v>
      </c>
      <c r="B183" s="11"/>
      <c r="C183" s="14">
        <v>0.12236</v>
      </c>
      <c r="D183" s="14">
        <v>1</v>
      </c>
      <c r="E183" s="13">
        <v>34382359</v>
      </c>
      <c r="F183" s="11" t="str">
        <f>F182</f>
        <v>ID</v>
      </c>
    </row>
    <row r="184" spans="1:6" x14ac:dyDescent="0.25">
      <c r="A184" s="11" t="s">
        <v>135</v>
      </c>
      <c r="B184" s="11"/>
      <c r="C184" s="14"/>
      <c r="D184" s="14"/>
      <c r="E184" s="13">
        <v>281002583</v>
      </c>
      <c r="F184" s="11" t="str">
        <f>F183</f>
        <v>ID</v>
      </c>
    </row>
    <row r="185" spans="1:6" x14ac:dyDescent="0.25">
      <c r="A185" s="11" t="s">
        <v>25</v>
      </c>
      <c r="B185" s="11"/>
      <c r="C185" s="14"/>
      <c r="D185" s="14"/>
      <c r="E185" s="12">
        <v>1453</v>
      </c>
      <c r="F185" s="11" t="str">
        <f>F184</f>
        <v>ID</v>
      </c>
    </row>
    <row r="186" spans="1:6" x14ac:dyDescent="0.25">
      <c r="A186" s="11"/>
      <c r="B186" s="11"/>
      <c r="C186" s="14"/>
      <c r="D186" s="14"/>
      <c r="E186" s="11"/>
      <c r="F186" s="16" t="str">
        <f>IF(A187=A187,F185,"")</f>
        <v>ID</v>
      </c>
    </row>
    <row r="187" spans="1:6" x14ac:dyDescent="0.25">
      <c r="A187" s="11" t="s">
        <v>54</v>
      </c>
      <c r="B187" s="11" t="s">
        <v>139</v>
      </c>
      <c r="C187" s="14">
        <v>7.4120000000000005E-2</v>
      </c>
      <c r="D187" s="14">
        <v>0.70437000000000005</v>
      </c>
      <c r="E187" s="13">
        <v>376913459</v>
      </c>
      <c r="F187" s="11" t="s">
        <v>54</v>
      </c>
    </row>
    <row r="188" spans="1:6" x14ac:dyDescent="0.25">
      <c r="A188" s="11"/>
      <c r="B188" s="11" t="s">
        <v>140</v>
      </c>
      <c r="C188" s="14">
        <v>1.6629999999999999E-2</v>
      </c>
      <c r="D188" s="14">
        <v>0.15805</v>
      </c>
      <c r="E188" s="13">
        <v>84576363</v>
      </c>
      <c r="F188" s="11" t="s">
        <v>54</v>
      </c>
    </row>
    <row r="189" spans="1:6" x14ac:dyDescent="0.25">
      <c r="A189" s="11"/>
      <c r="B189" s="11" t="s">
        <v>141</v>
      </c>
      <c r="C189" s="14">
        <v>8.8299999999999993E-3</v>
      </c>
      <c r="D189" s="14">
        <v>8.3960000000000007E-2</v>
      </c>
      <c r="E189" s="13">
        <v>44929590</v>
      </c>
      <c r="F189" s="11" t="s">
        <v>54</v>
      </c>
    </row>
    <row r="190" spans="1:6" x14ac:dyDescent="0.25">
      <c r="A190" s="11"/>
      <c r="B190" s="11" t="s">
        <v>146</v>
      </c>
      <c r="C190" s="14">
        <v>2.8800000000000002E-3</v>
      </c>
      <c r="D190" s="14">
        <v>2.7400000000000001E-2</v>
      </c>
      <c r="E190" s="13">
        <v>14659773</v>
      </c>
      <c r="F190" s="11" t="s">
        <v>54</v>
      </c>
    </row>
    <row r="191" spans="1:6" x14ac:dyDescent="0.25">
      <c r="A191" s="11"/>
      <c r="B191" s="11" t="s">
        <v>142</v>
      </c>
      <c r="C191" s="14">
        <v>1.91E-3</v>
      </c>
      <c r="D191" s="14">
        <v>1.8120000000000001E-2</v>
      </c>
      <c r="E191" s="13">
        <v>9694387</v>
      </c>
      <c r="F191" s="11" t="s">
        <v>54</v>
      </c>
    </row>
    <row r="192" spans="1:6" x14ac:dyDescent="0.25">
      <c r="A192" s="11"/>
      <c r="B192" s="11" t="s">
        <v>145</v>
      </c>
      <c r="C192" s="14">
        <v>8.0000000000000004E-4</v>
      </c>
      <c r="D192" s="14">
        <v>7.6299999999999996E-3</v>
      </c>
      <c r="E192" s="13">
        <v>4084760</v>
      </c>
      <c r="F192" s="11" t="s">
        <v>54</v>
      </c>
    </row>
    <row r="193" spans="1:6" x14ac:dyDescent="0.25">
      <c r="A193" s="11"/>
      <c r="B193" s="11" t="s">
        <v>143</v>
      </c>
      <c r="C193" s="14">
        <v>5.0000000000000002E-5</v>
      </c>
      <c r="D193" s="14">
        <v>4.6999999999999999E-4</v>
      </c>
      <c r="E193" s="13">
        <v>250849</v>
      </c>
      <c r="F193" s="11" t="s">
        <v>54</v>
      </c>
    </row>
    <row r="194" spans="1:6" x14ac:dyDescent="0.25">
      <c r="A194" s="11"/>
      <c r="B194" s="11" t="s">
        <v>144</v>
      </c>
      <c r="C194" s="14">
        <v>0</v>
      </c>
      <c r="D194" s="14">
        <v>0</v>
      </c>
      <c r="E194" s="13">
        <v>0</v>
      </c>
      <c r="F194" s="11" t="s">
        <v>54</v>
      </c>
    </row>
    <row r="195" spans="1:6" x14ac:dyDescent="0.25">
      <c r="A195" s="11"/>
      <c r="B195" s="11"/>
      <c r="C195" s="14"/>
      <c r="D195" s="14"/>
      <c r="E195" s="11"/>
      <c r="F195" s="16" t="str">
        <f>IF(A196=A196,F194,"")</f>
        <v>IL</v>
      </c>
    </row>
    <row r="196" spans="1:6" x14ac:dyDescent="0.25">
      <c r="A196" s="11" t="s">
        <v>134</v>
      </c>
      <c r="B196" s="11"/>
      <c r="C196" s="14">
        <v>0.10521999999999999</v>
      </c>
      <c r="D196" s="14">
        <v>1</v>
      </c>
      <c r="E196" s="13">
        <v>535109181</v>
      </c>
      <c r="F196" s="11" t="str">
        <f>F195</f>
        <v>IL</v>
      </c>
    </row>
    <row r="197" spans="1:6" x14ac:dyDescent="0.25">
      <c r="A197" s="11" t="s">
        <v>135</v>
      </c>
      <c r="B197" s="11"/>
      <c r="C197" s="14"/>
      <c r="D197" s="14"/>
      <c r="E197" s="13">
        <v>5085446810</v>
      </c>
      <c r="F197" s="11" t="str">
        <f>F196</f>
        <v>IL</v>
      </c>
    </row>
    <row r="198" spans="1:6" x14ac:dyDescent="0.25">
      <c r="A198" s="11" t="s">
        <v>25</v>
      </c>
      <c r="B198" s="11"/>
      <c r="C198" s="14"/>
      <c r="D198" s="14"/>
      <c r="E198" s="12">
        <v>1441</v>
      </c>
      <c r="F198" s="11" t="str">
        <f>F197</f>
        <v>IL</v>
      </c>
    </row>
    <row r="199" spans="1:6" x14ac:dyDescent="0.25">
      <c r="A199" s="11"/>
      <c r="B199" s="11"/>
      <c r="C199" s="14"/>
      <c r="D199" s="14"/>
      <c r="E199" s="11"/>
      <c r="F199" s="16" t="str">
        <f>IF(A200=A200,F198,"")</f>
        <v>IL</v>
      </c>
    </row>
    <row r="200" spans="1:6" x14ac:dyDescent="0.25">
      <c r="A200" s="11" t="s">
        <v>55</v>
      </c>
      <c r="B200" s="11" t="s">
        <v>139</v>
      </c>
      <c r="C200" s="14">
        <v>5.3100000000000001E-2</v>
      </c>
      <c r="D200" s="14">
        <v>0.61260999999999999</v>
      </c>
      <c r="E200" s="13">
        <v>40617076</v>
      </c>
      <c r="F200" s="11" t="s">
        <v>55</v>
      </c>
    </row>
    <row r="201" spans="1:6" x14ac:dyDescent="0.25">
      <c r="A201" s="11"/>
      <c r="B201" s="11" t="s">
        <v>141</v>
      </c>
      <c r="C201" s="14">
        <v>1.383E-2</v>
      </c>
      <c r="D201" s="14">
        <v>0.15955</v>
      </c>
      <c r="E201" s="13">
        <v>10578686</v>
      </c>
      <c r="F201" s="11" t="s">
        <v>55</v>
      </c>
    </row>
    <row r="202" spans="1:6" x14ac:dyDescent="0.25">
      <c r="A202" s="11"/>
      <c r="B202" s="11" t="s">
        <v>142</v>
      </c>
      <c r="C202" s="14">
        <v>9.5700000000000004E-3</v>
      </c>
      <c r="D202" s="14">
        <v>0.11037</v>
      </c>
      <c r="E202" s="13">
        <v>7317850</v>
      </c>
      <c r="F202" s="11" t="s">
        <v>55</v>
      </c>
    </row>
    <row r="203" spans="1:6" x14ac:dyDescent="0.25">
      <c r="A203" s="11"/>
      <c r="B203" s="11" t="s">
        <v>140</v>
      </c>
      <c r="C203" s="14">
        <v>6.6899999999999998E-3</v>
      </c>
      <c r="D203" s="14">
        <v>7.7130000000000004E-2</v>
      </c>
      <c r="E203" s="13">
        <v>5114140</v>
      </c>
      <c r="F203" s="11" t="s">
        <v>55</v>
      </c>
    </row>
    <row r="204" spans="1:6" x14ac:dyDescent="0.25">
      <c r="A204" s="11"/>
      <c r="B204" s="11" t="s">
        <v>144</v>
      </c>
      <c r="C204" s="14">
        <v>2.4099999999999998E-3</v>
      </c>
      <c r="D204" s="14">
        <v>2.7859999999999999E-2</v>
      </c>
      <c r="E204" s="13">
        <v>1847107</v>
      </c>
      <c r="F204" s="11" t="s">
        <v>55</v>
      </c>
    </row>
    <row r="205" spans="1:6" x14ac:dyDescent="0.25">
      <c r="A205" s="11"/>
      <c r="B205" s="11" t="s">
        <v>145</v>
      </c>
      <c r="C205" s="14">
        <v>9.3999999999999997E-4</v>
      </c>
      <c r="D205" s="14">
        <v>1.0829999999999999E-2</v>
      </c>
      <c r="E205" s="13">
        <v>717849</v>
      </c>
      <c r="F205" s="11" t="s">
        <v>55</v>
      </c>
    </row>
    <row r="206" spans="1:6" x14ac:dyDescent="0.25">
      <c r="A206" s="11"/>
      <c r="B206" s="11" t="s">
        <v>146</v>
      </c>
      <c r="C206" s="14">
        <v>1.2999999999999999E-4</v>
      </c>
      <c r="D206" s="14">
        <v>1.5100000000000001E-3</v>
      </c>
      <c r="E206" s="13">
        <v>100358</v>
      </c>
      <c r="F206" s="11" t="s">
        <v>55</v>
      </c>
    </row>
    <row r="207" spans="1:6" x14ac:dyDescent="0.25">
      <c r="A207" s="11"/>
      <c r="B207" s="11" t="s">
        <v>143</v>
      </c>
      <c r="C207" s="14">
        <v>1.0000000000000001E-5</v>
      </c>
      <c r="D207" s="14">
        <v>1.3999999999999999E-4</v>
      </c>
      <c r="E207" s="13">
        <v>9009</v>
      </c>
      <c r="F207" s="11" t="s">
        <v>55</v>
      </c>
    </row>
    <row r="208" spans="1:6" x14ac:dyDescent="0.25">
      <c r="A208" s="11"/>
      <c r="B208" s="11"/>
      <c r="C208" s="14"/>
      <c r="D208" s="14"/>
      <c r="E208" s="11"/>
      <c r="F208" s="16" t="str">
        <f>IF(A209=A209,F207,"")</f>
        <v>IN</v>
      </c>
    </row>
    <row r="209" spans="1:6" x14ac:dyDescent="0.25">
      <c r="A209" s="11" t="s">
        <v>134</v>
      </c>
      <c r="B209" s="11"/>
      <c r="C209" s="14">
        <v>8.6679999999999993E-2</v>
      </c>
      <c r="D209" s="14">
        <v>1</v>
      </c>
      <c r="E209" s="13">
        <v>66302075</v>
      </c>
      <c r="F209" s="11" t="str">
        <f>F208</f>
        <v>IN</v>
      </c>
    </row>
    <row r="210" spans="1:6" x14ac:dyDescent="0.25">
      <c r="A210" s="11" t="s">
        <v>135</v>
      </c>
      <c r="B210" s="11"/>
      <c r="C210" s="14"/>
      <c r="D210" s="14"/>
      <c r="E210" s="13">
        <v>764900936</v>
      </c>
      <c r="F210" s="11" t="str">
        <f>F209</f>
        <v>IN</v>
      </c>
    </row>
    <row r="211" spans="1:6" x14ac:dyDescent="0.25">
      <c r="A211" s="11" t="s">
        <v>25</v>
      </c>
      <c r="B211" s="11"/>
      <c r="C211" s="14"/>
      <c r="D211" s="14"/>
      <c r="E211" s="12">
        <v>1448</v>
      </c>
      <c r="F211" s="11" t="str">
        <f>F210</f>
        <v>IN</v>
      </c>
    </row>
    <row r="212" spans="1:6" x14ac:dyDescent="0.25">
      <c r="A212" s="11"/>
      <c r="B212" s="11"/>
      <c r="C212" s="14"/>
      <c r="D212" s="14"/>
      <c r="E212" s="11"/>
      <c r="F212" s="16" t="str">
        <f>IF(A213=A213,F211,"")</f>
        <v>IN</v>
      </c>
    </row>
    <row r="213" spans="1:6" x14ac:dyDescent="0.25">
      <c r="A213" s="11" t="s">
        <v>56</v>
      </c>
      <c r="B213" s="11" t="s">
        <v>139</v>
      </c>
      <c r="C213" s="14">
        <v>0.1749</v>
      </c>
      <c r="D213" s="14">
        <v>0.93110999999999999</v>
      </c>
      <c r="E213" s="13">
        <v>86370951</v>
      </c>
      <c r="F213" s="11" t="s">
        <v>56</v>
      </c>
    </row>
    <row r="214" spans="1:6" x14ac:dyDescent="0.25">
      <c r="A214" s="11"/>
      <c r="B214" s="11" t="s">
        <v>140</v>
      </c>
      <c r="C214" s="14">
        <v>7.9100000000000004E-3</v>
      </c>
      <c r="D214" s="14">
        <v>4.2099999999999999E-2</v>
      </c>
      <c r="E214" s="13">
        <v>3905559</v>
      </c>
      <c r="F214" s="11" t="s">
        <v>56</v>
      </c>
    </row>
    <row r="215" spans="1:6" x14ac:dyDescent="0.25">
      <c r="A215" s="11"/>
      <c r="B215" s="11" t="s">
        <v>141</v>
      </c>
      <c r="C215" s="14">
        <v>2.2200000000000002E-3</v>
      </c>
      <c r="D215" s="14">
        <v>1.183E-2</v>
      </c>
      <c r="E215" s="13">
        <v>1097453</v>
      </c>
      <c r="F215" s="11" t="s">
        <v>56</v>
      </c>
    </row>
    <row r="216" spans="1:6" x14ac:dyDescent="0.25">
      <c r="A216" s="11"/>
      <c r="B216" s="11" t="s">
        <v>145</v>
      </c>
      <c r="C216" s="14">
        <v>1.49E-3</v>
      </c>
      <c r="D216" s="14">
        <v>7.9600000000000001E-3</v>
      </c>
      <c r="E216" s="13">
        <v>738191</v>
      </c>
      <c r="F216" s="11" t="s">
        <v>56</v>
      </c>
    </row>
    <row r="217" spans="1:6" x14ac:dyDescent="0.25">
      <c r="A217" s="11"/>
      <c r="B217" s="11" t="s">
        <v>142</v>
      </c>
      <c r="C217" s="14">
        <v>7.5000000000000002E-4</v>
      </c>
      <c r="D217" s="14">
        <v>3.9699999999999996E-3</v>
      </c>
      <c r="E217" s="13">
        <v>368504</v>
      </c>
      <c r="F217" s="11" t="s">
        <v>56</v>
      </c>
    </row>
    <row r="218" spans="1:6" x14ac:dyDescent="0.25">
      <c r="A218" s="11"/>
      <c r="B218" s="11" t="s">
        <v>143</v>
      </c>
      <c r="C218" s="14">
        <v>5.6999999999999998E-4</v>
      </c>
      <c r="D218" s="14">
        <v>3.0300000000000001E-3</v>
      </c>
      <c r="E218" s="13">
        <v>280655</v>
      </c>
      <c r="F218" s="11" t="s">
        <v>56</v>
      </c>
    </row>
    <row r="219" spans="1:6" x14ac:dyDescent="0.25">
      <c r="A219" s="11"/>
      <c r="B219" s="11" t="s">
        <v>144</v>
      </c>
      <c r="C219" s="14">
        <v>0</v>
      </c>
      <c r="D219" s="14">
        <v>0</v>
      </c>
      <c r="E219" s="13">
        <v>0</v>
      </c>
      <c r="F219" s="11" t="s">
        <v>56</v>
      </c>
    </row>
    <row r="220" spans="1:6" x14ac:dyDescent="0.25">
      <c r="A220" s="11"/>
      <c r="B220" s="11" t="s">
        <v>146</v>
      </c>
      <c r="C220" s="14">
        <v>0</v>
      </c>
      <c r="D220" s="14">
        <v>0</v>
      </c>
      <c r="E220" s="13">
        <v>0</v>
      </c>
      <c r="F220" s="11" t="s">
        <v>56</v>
      </c>
    </row>
    <row r="221" spans="1:6" x14ac:dyDescent="0.25">
      <c r="A221" s="11"/>
      <c r="B221" s="11"/>
      <c r="C221" s="14"/>
      <c r="D221" s="14"/>
      <c r="E221" s="11"/>
      <c r="F221" s="16" t="str">
        <f>IF(A222=A222,F220,"")</f>
        <v>KS</v>
      </c>
    </row>
    <row r="222" spans="1:6" x14ac:dyDescent="0.25">
      <c r="A222" s="11" t="s">
        <v>134</v>
      </c>
      <c r="B222" s="11"/>
      <c r="C222" s="14">
        <v>0.18784000000000001</v>
      </c>
      <c r="D222" s="14">
        <v>1</v>
      </c>
      <c r="E222" s="13">
        <v>92761313</v>
      </c>
      <c r="F222" s="11" t="str">
        <f>F221</f>
        <v>KS</v>
      </c>
    </row>
    <row r="223" spans="1:6" x14ac:dyDescent="0.25">
      <c r="A223" s="11" t="s">
        <v>135</v>
      </c>
      <c r="B223" s="11"/>
      <c r="C223" s="14"/>
      <c r="D223" s="14"/>
      <c r="E223" s="13">
        <v>493835316</v>
      </c>
      <c r="F223" s="11" t="str">
        <f>F222</f>
        <v>KS</v>
      </c>
    </row>
    <row r="224" spans="1:6" x14ac:dyDescent="0.25">
      <c r="A224" s="11" t="s">
        <v>25</v>
      </c>
      <c r="B224" s="11"/>
      <c r="C224" s="14"/>
      <c r="D224" s="14"/>
      <c r="E224" s="12">
        <v>1455</v>
      </c>
      <c r="F224" s="11" t="str">
        <f>F223</f>
        <v>KS</v>
      </c>
    </row>
    <row r="225" spans="1:6" x14ac:dyDescent="0.25">
      <c r="A225" s="11"/>
      <c r="B225" s="11"/>
      <c r="C225" s="14"/>
      <c r="D225" s="14"/>
      <c r="E225" s="11"/>
      <c r="F225" s="16" t="str">
        <f>IF(A226=A226,F224,"")</f>
        <v>KS</v>
      </c>
    </row>
    <row r="226" spans="1:6" x14ac:dyDescent="0.25">
      <c r="A226" s="11" t="s">
        <v>57</v>
      </c>
      <c r="B226" s="11" t="s">
        <v>141</v>
      </c>
      <c r="C226" s="14">
        <v>0.11314</v>
      </c>
      <c r="D226" s="14">
        <v>0.65671000000000002</v>
      </c>
      <c r="E226" s="13">
        <v>98518527</v>
      </c>
      <c r="F226" s="11" t="s">
        <v>57</v>
      </c>
    </row>
    <row r="227" spans="1:6" x14ac:dyDescent="0.25">
      <c r="A227" s="11"/>
      <c r="B227" s="11" t="s">
        <v>139</v>
      </c>
      <c r="C227" s="14">
        <v>4.4139999999999999E-2</v>
      </c>
      <c r="D227" s="14">
        <v>0.25618000000000002</v>
      </c>
      <c r="E227" s="13">
        <v>38432405</v>
      </c>
      <c r="F227" s="11" t="s">
        <v>57</v>
      </c>
    </row>
    <row r="228" spans="1:6" x14ac:dyDescent="0.25">
      <c r="A228" s="11"/>
      <c r="B228" s="11" t="s">
        <v>142</v>
      </c>
      <c r="C228" s="14">
        <v>6.2500000000000003E-3</v>
      </c>
      <c r="D228" s="14">
        <v>3.6249999999999998E-2</v>
      </c>
      <c r="E228" s="13">
        <v>5438745</v>
      </c>
      <c r="F228" s="11" t="s">
        <v>57</v>
      </c>
    </row>
    <row r="229" spans="1:6" x14ac:dyDescent="0.25">
      <c r="A229" s="11"/>
      <c r="B229" s="11" t="s">
        <v>140</v>
      </c>
      <c r="C229" s="14">
        <v>4.8700000000000002E-3</v>
      </c>
      <c r="D229" s="14">
        <v>2.828E-2</v>
      </c>
      <c r="E229" s="13">
        <v>4242846</v>
      </c>
      <c r="F229" s="11" t="s">
        <v>57</v>
      </c>
    </row>
    <row r="230" spans="1:6" x14ac:dyDescent="0.25">
      <c r="A230" s="11"/>
      <c r="B230" s="11" t="s">
        <v>145</v>
      </c>
      <c r="C230" s="14">
        <v>1.8600000000000001E-3</v>
      </c>
      <c r="D230" s="14">
        <v>1.082E-2</v>
      </c>
      <c r="E230" s="13">
        <v>1623043</v>
      </c>
      <c r="F230" s="11" t="s">
        <v>57</v>
      </c>
    </row>
    <row r="231" spans="1:6" x14ac:dyDescent="0.25">
      <c r="A231" s="11"/>
      <c r="B231" s="11" t="s">
        <v>144</v>
      </c>
      <c r="C231" s="14">
        <v>1.6800000000000001E-3</v>
      </c>
      <c r="D231" s="14">
        <v>9.7400000000000004E-3</v>
      </c>
      <c r="E231" s="13">
        <v>1461590</v>
      </c>
      <c r="F231" s="11" t="s">
        <v>57</v>
      </c>
    </row>
    <row r="232" spans="1:6" x14ac:dyDescent="0.25">
      <c r="A232" s="11"/>
      <c r="B232" s="11" t="s">
        <v>146</v>
      </c>
      <c r="C232" s="14">
        <v>3.1E-4</v>
      </c>
      <c r="D232" s="14">
        <v>1.81E-3</v>
      </c>
      <c r="E232" s="13">
        <v>271391</v>
      </c>
      <c r="F232" s="11" t="s">
        <v>57</v>
      </c>
    </row>
    <row r="233" spans="1:6" x14ac:dyDescent="0.25">
      <c r="A233" s="11"/>
      <c r="B233" s="11" t="s">
        <v>143</v>
      </c>
      <c r="C233" s="14">
        <v>4.0000000000000003E-5</v>
      </c>
      <c r="D233" s="14">
        <v>2.0000000000000001E-4</v>
      </c>
      <c r="E233" s="13">
        <v>30617</v>
      </c>
      <c r="F233" s="11" t="s">
        <v>57</v>
      </c>
    </row>
    <row r="234" spans="1:6" x14ac:dyDescent="0.25">
      <c r="A234" s="11"/>
      <c r="B234" s="11"/>
      <c r="C234" s="14"/>
      <c r="D234" s="14"/>
      <c r="E234" s="11"/>
      <c r="F234" s="16" t="str">
        <f>IF(A235=A235,F233,"")</f>
        <v>KY</v>
      </c>
    </row>
    <row r="235" spans="1:6" x14ac:dyDescent="0.25">
      <c r="A235" s="11" t="s">
        <v>134</v>
      </c>
      <c r="B235" s="11"/>
      <c r="C235" s="14">
        <v>0.17227999999999999</v>
      </c>
      <c r="D235" s="14">
        <v>1</v>
      </c>
      <c r="E235" s="13">
        <v>150019164</v>
      </c>
      <c r="F235" s="11" t="str">
        <f>F234</f>
        <v>KY</v>
      </c>
    </row>
    <row r="236" spans="1:6" x14ac:dyDescent="0.25">
      <c r="A236" s="11" t="s">
        <v>135</v>
      </c>
      <c r="B236" s="11"/>
      <c r="C236" s="14"/>
      <c r="D236" s="14"/>
      <c r="E236" s="13">
        <v>870766230</v>
      </c>
      <c r="F236" s="11" t="str">
        <f>F235</f>
        <v>KY</v>
      </c>
    </row>
    <row r="237" spans="1:6" x14ac:dyDescent="0.25">
      <c r="A237" s="11" t="s">
        <v>25</v>
      </c>
      <c r="B237" s="11"/>
      <c r="C237" s="14"/>
      <c r="D237" s="14"/>
      <c r="E237" s="12">
        <v>1542</v>
      </c>
      <c r="F237" s="11" t="str">
        <f>F236</f>
        <v>KY</v>
      </c>
    </row>
    <row r="238" spans="1:6" x14ac:dyDescent="0.25">
      <c r="A238" s="11"/>
      <c r="B238" s="11"/>
      <c r="C238" s="14"/>
      <c r="D238" s="14"/>
      <c r="E238" s="11"/>
      <c r="F238" s="16" t="str">
        <f>IF(A239=A239,F237,"")</f>
        <v>KY</v>
      </c>
    </row>
    <row r="239" spans="1:6" x14ac:dyDescent="0.25">
      <c r="A239" s="11" t="s">
        <v>58</v>
      </c>
      <c r="B239" s="11" t="s">
        <v>139</v>
      </c>
      <c r="C239" s="14">
        <v>3.5520000000000003E-2</v>
      </c>
      <c r="D239" s="14">
        <v>0.33926000000000001</v>
      </c>
      <c r="E239" s="13">
        <v>17337360</v>
      </c>
      <c r="F239" s="11" t="s">
        <v>58</v>
      </c>
    </row>
    <row r="240" spans="1:6" x14ac:dyDescent="0.25">
      <c r="A240" s="11"/>
      <c r="B240" s="11" t="s">
        <v>141</v>
      </c>
      <c r="C240" s="14">
        <v>3.0429999999999999E-2</v>
      </c>
      <c r="D240" s="14">
        <v>0.29070000000000001</v>
      </c>
      <c r="E240" s="13">
        <v>14855418</v>
      </c>
      <c r="F240" s="11" t="s">
        <v>58</v>
      </c>
    </row>
    <row r="241" spans="1:6" x14ac:dyDescent="0.25">
      <c r="A241" s="11"/>
      <c r="B241" s="11" t="s">
        <v>140</v>
      </c>
      <c r="C241" s="14">
        <v>2.0459999999999999E-2</v>
      </c>
      <c r="D241" s="14">
        <v>0.19542000000000001</v>
      </c>
      <c r="E241" s="13">
        <v>9986630</v>
      </c>
      <c r="F241" s="11" t="s">
        <v>58</v>
      </c>
    </row>
    <row r="242" spans="1:6" x14ac:dyDescent="0.25">
      <c r="A242" s="11"/>
      <c r="B242" s="11" t="s">
        <v>142</v>
      </c>
      <c r="C242" s="14">
        <v>1.013E-2</v>
      </c>
      <c r="D242" s="14">
        <v>9.6769999999999995E-2</v>
      </c>
      <c r="E242" s="13">
        <v>4945407</v>
      </c>
      <c r="F242" s="11" t="s">
        <v>58</v>
      </c>
    </row>
    <row r="243" spans="1:6" x14ac:dyDescent="0.25">
      <c r="A243" s="11"/>
      <c r="B243" s="11" t="s">
        <v>145</v>
      </c>
      <c r="C243" s="14">
        <v>4.79E-3</v>
      </c>
      <c r="D243" s="14">
        <v>4.5749999999999999E-2</v>
      </c>
      <c r="E243" s="13">
        <v>2338060</v>
      </c>
      <c r="F243" s="11" t="s">
        <v>58</v>
      </c>
    </row>
    <row r="244" spans="1:6" x14ac:dyDescent="0.25">
      <c r="A244" s="11"/>
      <c r="B244" s="11" t="s">
        <v>143</v>
      </c>
      <c r="C244" s="14">
        <v>2.0799999999999998E-3</v>
      </c>
      <c r="D244" s="14">
        <v>1.984E-2</v>
      </c>
      <c r="E244" s="13">
        <v>1013778</v>
      </c>
      <c r="F244" s="11" t="s">
        <v>58</v>
      </c>
    </row>
    <row r="245" spans="1:6" x14ac:dyDescent="0.25">
      <c r="A245" s="11"/>
      <c r="B245" s="11" t="s">
        <v>146</v>
      </c>
      <c r="C245" s="14">
        <v>1.2800000000000001E-3</v>
      </c>
      <c r="D245" s="14">
        <v>1.225E-2</v>
      </c>
      <c r="E245" s="13">
        <v>626108</v>
      </c>
      <c r="F245" s="11" t="s">
        <v>58</v>
      </c>
    </row>
    <row r="246" spans="1:6" x14ac:dyDescent="0.25">
      <c r="A246" s="11"/>
      <c r="B246" s="11" t="s">
        <v>144</v>
      </c>
      <c r="C246" s="14">
        <v>0</v>
      </c>
      <c r="D246" s="14">
        <v>0</v>
      </c>
      <c r="E246" s="13">
        <v>0</v>
      </c>
      <c r="F246" s="11" t="s">
        <v>58</v>
      </c>
    </row>
    <row r="247" spans="1:6" x14ac:dyDescent="0.25">
      <c r="A247" s="11"/>
      <c r="B247" s="11"/>
      <c r="C247" s="14"/>
      <c r="D247" s="14"/>
      <c r="E247" s="11"/>
      <c r="F247" s="16" t="str">
        <f>IF(A248=A248,F246,"")</f>
        <v>LA</v>
      </c>
    </row>
    <row r="248" spans="1:6" x14ac:dyDescent="0.25">
      <c r="A248" s="11" t="s">
        <v>134</v>
      </c>
      <c r="B248" s="11"/>
      <c r="C248" s="14">
        <v>0.10469000000000001</v>
      </c>
      <c r="D248" s="14">
        <v>1</v>
      </c>
      <c r="E248" s="13">
        <v>51102761</v>
      </c>
      <c r="F248" s="11" t="str">
        <f>F247</f>
        <v>LA</v>
      </c>
    </row>
    <row r="249" spans="1:6" x14ac:dyDescent="0.25">
      <c r="A249" s="11" t="s">
        <v>135</v>
      </c>
      <c r="B249" s="11"/>
      <c r="C249" s="14"/>
      <c r="D249" s="14"/>
      <c r="E249" s="13">
        <v>488157175</v>
      </c>
      <c r="F249" s="11" t="str">
        <f>F248</f>
        <v>LA</v>
      </c>
    </row>
    <row r="250" spans="1:6" x14ac:dyDescent="0.25">
      <c r="A250" s="11" t="s">
        <v>25</v>
      </c>
      <c r="B250" s="11"/>
      <c r="C250" s="14"/>
      <c r="D250" s="14"/>
      <c r="E250" s="12">
        <v>1450</v>
      </c>
      <c r="F250" s="11" t="str">
        <f>F249</f>
        <v>LA</v>
      </c>
    </row>
    <row r="251" spans="1:6" x14ac:dyDescent="0.25">
      <c r="A251" s="11"/>
      <c r="B251" s="11"/>
      <c r="C251" s="14"/>
      <c r="D251" s="14"/>
      <c r="E251" s="11"/>
      <c r="F251" s="16" t="str">
        <f>IF(A252=A252,F250,"")</f>
        <v>LA</v>
      </c>
    </row>
    <row r="252" spans="1:6" x14ac:dyDescent="0.25">
      <c r="A252" s="11" t="s">
        <v>59</v>
      </c>
      <c r="B252" s="11" t="s">
        <v>139</v>
      </c>
      <c r="C252" s="14">
        <v>0.17388000000000001</v>
      </c>
      <c r="D252" s="14">
        <v>0.83677999999999997</v>
      </c>
      <c r="E252" s="13">
        <v>748278375</v>
      </c>
      <c r="F252" s="11" t="s">
        <v>59</v>
      </c>
    </row>
    <row r="253" spans="1:6" x14ac:dyDescent="0.25">
      <c r="A253" s="11"/>
      <c r="B253" s="11" t="s">
        <v>140</v>
      </c>
      <c r="C253" s="14">
        <v>1.273E-2</v>
      </c>
      <c r="D253" s="14">
        <v>6.1249999999999999E-2</v>
      </c>
      <c r="E253" s="13">
        <v>54775544</v>
      </c>
      <c r="F253" s="11" t="s">
        <v>59</v>
      </c>
    </row>
    <row r="254" spans="1:6" x14ac:dyDescent="0.25">
      <c r="A254" s="11"/>
      <c r="B254" s="11" t="s">
        <v>141</v>
      </c>
      <c r="C254" s="14">
        <v>9.6500000000000006E-3</v>
      </c>
      <c r="D254" s="14">
        <v>4.6449999999999998E-2</v>
      </c>
      <c r="E254" s="13">
        <v>41533112</v>
      </c>
      <c r="F254" s="11" t="s">
        <v>59</v>
      </c>
    </row>
    <row r="255" spans="1:6" x14ac:dyDescent="0.25">
      <c r="A255" s="11"/>
      <c r="B255" s="11" t="s">
        <v>142</v>
      </c>
      <c r="C255" s="14">
        <v>5.5100000000000001E-3</v>
      </c>
      <c r="D255" s="14">
        <v>2.6519999999999998E-2</v>
      </c>
      <c r="E255" s="13">
        <v>23714038</v>
      </c>
      <c r="F255" s="11" t="s">
        <v>59</v>
      </c>
    </row>
    <row r="256" spans="1:6" x14ac:dyDescent="0.25">
      <c r="A256" s="11"/>
      <c r="B256" s="11" t="s">
        <v>145</v>
      </c>
      <c r="C256" s="14">
        <v>3.1700000000000001E-3</v>
      </c>
      <c r="D256" s="14">
        <v>1.525E-2</v>
      </c>
      <c r="E256" s="13">
        <v>13635982</v>
      </c>
      <c r="F256" s="11" t="s">
        <v>59</v>
      </c>
    </row>
    <row r="257" spans="1:6" x14ac:dyDescent="0.25">
      <c r="A257" s="11"/>
      <c r="B257" s="11" t="s">
        <v>144</v>
      </c>
      <c r="C257" s="14">
        <v>1.4400000000000001E-3</v>
      </c>
      <c r="D257" s="14">
        <v>6.9100000000000003E-3</v>
      </c>
      <c r="E257" s="13">
        <v>6183532</v>
      </c>
      <c r="F257" s="11" t="s">
        <v>59</v>
      </c>
    </row>
    <row r="258" spans="1:6" x14ac:dyDescent="0.25">
      <c r="A258" s="11"/>
      <c r="B258" s="11" t="s">
        <v>143</v>
      </c>
      <c r="C258" s="14">
        <v>1.42E-3</v>
      </c>
      <c r="D258" s="14">
        <v>6.8300000000000001E-3</v>
      </c>
      <c r="E258" s="13">
        <v>6111156</v>
      </c>
      <c r="F258" s="11" t="s">
        <v>59</v>
      </c>
    </row>
    <row r="259" spans="1:6" x14ac:dyDescent="0.25">
      <c r="A259" s="11"/>
      <c r="B259" s="11" t="s">
        <v>146</v>
      </c>
      <c r="C259" s="14">
        <v>0</v>
      </c>
      <c r="D259" s="14">
        <v>0</v>
      </c>
      <c r="E259" s="13">
        <v>0</v>
      </c>
      <c r="F259" s="11" t="s">
        <v>59</v>
      </c>
    </row>
    <row r="260" spans="1:6" x14ac:dyDescent="0.25">
      <c r="A260" s="11"/>
      <c r="B260" s="11"/>
      <c r="C260" s="14"/>
      <c r="D260" s="14"/>
      <c r="E260" s="11"/>
      <c r="F260" s="16" t="str">
        <f>IF(A261=A261,F259,"")</f>
        <v>MA</v>
      </c>
    </row>
    <row r="261" spans="1:6" x14ac:dyDescent="0.25">
      <c r="A261" s="11" t="s">
        <v>134</v>
      </c>
      <c r="B261" s="11"/>
      <c r="C261" s="14">
        <v>0.20779</v>
      </c>
      <c r="D261" s="14">
        <v>1</v>
      </c>
      <c r="E261" s="13">
        <v>894231739</v>
      </c>
      <c r="F261" s="11" t="str">
        <f>F260</f>
        <v>MA</v>
      </c>
    </row>
    <row r="262" spans="1:6" x14ac:dyDescent="0.25">
      <c r="A262" s="11" t="s">
        <v>135</v>
      </c>
      <c r="B262" s="11"/>
      <c r="C262" s="14"/>
      <c r="D262" s="14"/>
      <c r="E262" s="13">
        <v>4303487400</v>
      </c>
      <c r="F262" s="11" t="str">
        <f>F261</f>
        <v>MA</v>
      </c>
    </row>
    <row r="263" spans="1:6" x14ac:dyDescent="0.25">
      <c r="A263" s="11" t="s">
        <v>25</v>
      </c>
      <c r="B263" s="11"/>
      <c r="C263" s="14"/>
      <c r="D263" s="14"/>
      <c r="E263" s="12">
        <v>1517</v>
      </c>
      <c r="F263" s="11" t="str">
        <f>F262</f>
        <v>MA</v>
      </c>
    </row>
    <row r="264" spans="1:6" x14ac:dyDescent="0.25">
      <c r="A264" s="11"/>
      <c r="B264" s="11"/>
      <c r="C264" s="14"/>
      <c r="D264" s="14"/>
      <c r="E264" s="11"/>
      <c r="F264" s="16" t="str">
        <f>IF(A265=A265,F263,"")</f>
        <v>MA</v>
      </c>
    </row>
    <row r="265" spans="1:6" x14ac:dyDescent="0.25">
      <c r="A265" s="11" t="s">
        <v>60</v>
      </c>
      <c r="B265" s="11" t="s">
        <v>139</v>
      </c>
      <c r="C265" s="14">
        <v>0.17382</v>
      </c>
      <c r="D265" s="14">
        <v>0.85890999999999995</v>
      </c>
      <c r="E265" s="13">
        <v>252213331</v>
      </c>
      <c r="F265" s="11" t="s">
        <v>60</v>
      </c>
    </row>
    <row r="266" spans="1:6" x14ac:dyDescent="0.25">
      <c r="A266" s="11"/>
      <c r="B266" s="11" t="s">
        <v>140</v>
      </c>
      <c r="C266" s="14">
        <v>1.388E-2</v>
      </c>
      <c r="D266" s="14">
        <v>6.8570000000000006E-2</v>
      </c>
      <c r="E266" s="13">
        <v>20135476</v>
      </c>
      <c r="F266" s="11" t="s">
        <v>60</v>
      </c>
    </row>
    <row r="267" spans="1:6" x14ac:dyDescent="0.25">
      <c r="A267" s="11"/>
      <c r="B267" s="11" t="s">
        <v>141</v>
      </c>
      <c r="C267" s="14">
        <v>7.2899999999999996E-3</v>
      </c>
      <c r="D267" s="14">
        <v>3.6020000000000003E-2</v>
      </c>
      <c r="E267" s="13">
        <v>10577288</v>
      </c>
      <c r="F267" s="11" t="s">
        <v>60</v>
      </c>
    </row>
    <row r="268" spans="1:6" x14ac:dyDescent="0.25">
      <c r="A268" s="11"/>
      <c r="B268" s="11" t="s">
        <v>143</v>
      </c>
      <c r="C268" s="14">
        <v>1.6199999999999999E-3</v>
      </c>
      <c r="D268" s="14">
        <v>8.0099999999999998E-3</v>
      </c>
      <c r="E268" s="13">
        <v>2350824</v>
      </c>
      <c r="F268" s="11" t="s">
        <v>60</v>
      </c>
    </row>
    <row r="269" spans="1:6" x14ac:dyDescent="0.25">
      <c r="A269" s="11"/>
      <c r="B269" s="11" t="s">
        <v>145</v>
      </c>
      <c r="C269" s="14">
        <v>1.6000000000000001E-3</v>
      </c>
      <c r="D269" s="14">
        <v>7.9299999999999995E-3</v>
      </c>
      <c r="E269" s="13">
        <v>2328032</v>
      </c>
      <c r="F269" s="11" t="s">
        <v>60</v>
      </c>
    </row>
    <row r="270" spans="1:6" x14ac:dyDescent="0.25">
      <c r="A270" s="11"/>
      <c r="B270" s="11" t="s">
        <v>144</v>
      </c>
      <c r="C270" s="14">
        <v>1.57E-3</v>
      </c>
      <c r="D270" s="14">
        <v>7.7600000000000004E-3</v>
      </c>
      <c r="E270" s="13">
        <v>2278193</v>
      </c>
      <c r="F270" s="11" t="s">
        <v>60</v>
      </c>
    </row>
    <row r="271" spans="1:6" x14ac:dyDescent="0.25">
      <c r="A271" s="11"/>
      <c r="B271" s="11" t="s">
        <v>142</v>
      </c>
      <c r="C271" s="14">
        <v>1.33E-3</v>
      </c>
      <c r="D271" s="14">
        <v>6.5700000000000003E-3</v>
      </c>
      <c r="E271" s="13">
        <v>1928063</v>
      </c>
      <c r="F271" s="11" t="s">
        <v>60</v>
      </c>
    </row>
    <row r="272" spans="1:6" x14ac:dyDescent="0.25">
      <c r="A272" s="11"/>
      <c r="B272" s="11" t="s">
        <v>146</v>
      </c>
      <c r="C272" s="14">
        <v>1.2600000000000001E-3</v>
      </c>
      <c r="D272" s="14">
        <v>6.2399999999999999E-3</v>
      </c>
      <c r="E272" s="13">
        <v>1832538</v>
      </c>
      <c r="F272" s="11" t="s">
        <v>60</v>
      </c>
    </row>
    <row r="273" spans="1:6" x14ac:dyDescent="0.25">
      <c r="A273" s="11"/>
      <c r="B273" s="11"/>
      <c r="C273" s="14"/>
      <c r="D273" s="14"/>
      <c r="E273" s="11"/>
      <c r="F273" s="16" t="str">
        <f>IF(A274=A274,F272,"")</f>
        <v>MD</v>
      </c>
    </row>
    <row r="274" spans="1:6" x14ac:dyDescent="0.25">
      <c r="A274" s="11" t="s">
        <v>134</v>
      </c>
      <c r="B274" s="11"/>
      <c r="C274" s="14">
        <v>0.20238</v>
      </c>
      <c r="D274" s="14">
        <v>1</v>
      </c>
      <c r="E274" s="13">
        <v>293643745</v>
      </c>
      <c r="F274" s="11" t="str">
        <f>F273</f>
        <v>MD</v>
      </c>
    </row>
    <row r="275" spans="1:6" x14ac:dyDescent="0.25">
      <c r="A275" s="11" t="s">
        <v>135</v>
      </c>
      <c r="B275" s="11"/>
      <c r="C275" s="14"/>
      <c r="D275" s="14"/>
      <c r="E275" s="13">
        <v>1450985099</v>
      </c>
      <c r="F275" s="11" t="str">
        <f>F274</f>
        <v>MD</v>
      </c>
    </row>
    <row r="276" spans="1:6" x14ac:dyDescent="0.25">
      <c r="A276" s="11" t="s">
        <v>25</v>
      </c>
      <c r="B276" s="11"/>
      <c r="C276" s="14"/>
      <c r="D276" s="14"/>
      <c r="E276" s="12">
        <v>1470</v>
      </c>
      <c r="F276" s="11" t="str">
        <f>F275</f>
        <v>MD</v>
      </c>
    </row>
    <row r="277" spans="1:6" x14ac:dyDescent="0.25">
      <c r="A277" s="11"/>
      <c r="B277" s="11"/>
      <c r="C277" s="14"/>
      <c r="D277" s="14"/>
      <c r="E277" s="11"/>
      <c r="F277" s="16" t="str">
        <f>IF(A278=A278,F276,"")</f>
        <v>MD</v>
      </c>
    </row>
    <row r="278" spans="1:6" x14ac:dyDescent="0.25">
      <c r="A278" s="11" t="s">
        <v>61</v>
      </c>
      <c r="B278" s="11" t="s">
        <v>139</v>
      </c>
      <c r="C278" s="14">
        <v>6.6400000000000001E-2</v>
      </c>
      <c r="D278" s="14">
        <v>0.82996999999999999</v>
      </c>
      <c r="E278" s="13">
        <v>17057853</v>
      </c>
      <c r="F278" s="11" t="s">
        <v>61</v>
      </c>
    </row>
    <row r="279" spans="1:6" x14ac:dyDescent="0.25">
      <c r="A279" s="11"/>
      <c r="B279" s="11" t="s">
        <v>140</v>
      </c>
      <c r="C279" s="14">
        <v>7.2199999999999999E-3</v>
      </c>
      <c r="D279" s="14">
        <v>9.0230000000000005E-2</v>
      </c>
      <c r="E279" s="13">
        <v>1854445</v>
      </c>
      <c r="F279" s="11" t="s">
        <v>61</v>
      </c>
    </row>
    <row r="280" spans="1:6" x14ac:dyDescent="0.25">
      <c r="A280" s="11"/>
      <c r="B280" s="11" t="s">
        <v>143</v>
      </c>
      <c r="C280" s="14">
        <v>2.14E-3</v>
      </c>
      <c r="D280" s="14">
        <v>2.6710000000000001E-2</v>
      </c>
      <c r="E280" s="13">
        <v>548864</v>
      </c>
      <c r="F280" s="11" t="s">
        <v>61</v>
      </c>
    </row>
    <row r="281" spans="1:6" x14ac:dyDescent="0.25">
      <c r="A281" s="11"/>
      <c r="B281" s="11" t="s">
        <v>146</v>
      </c>
      <c r="C281" s="14">
        <v>1.5100000000000001E-3</v>
      </c>
      <c r="D281" s="14">
        <v>1.8919999999999999E-2</v>
      </c>
      <c r="E281" s="13">
        <v>388921</v>
      </c>
      <c r="F281" s="11" t="s">
        <v>61</v>
      </c>
    </row>
    <row r="282" spans="1:6" x14ac:dyDescent="0.25">
      <c r="A282" s="11"/>
      <c r="B282" s="11" t="s">
        <v>145</v>
      </c>
      <c r="C282" s="14">
        <v>9.3000000000000005E-4</v>
      </c>
      <c r="D282" s="14">
        <v>1.1650000000000001E-2</v>
      </c>
      <c r="E282" s="13">
        <v>239415</v>
      </c>
      <c r="F282" s="11" t="s">
        <v>61</v>
      </c>
    </row>
    <row r="283" spans="1:6" x14ac:dyDescent="0.25">
      <c r="A283" s="11"/>
      <c r="B283" s="11" t="s">
        <v>142</v>
      </c>
      <c r="C283" s="14">
        <v>8.9999999999999998E-4</v>
      </c>
      <c r="D283" s="14">
        <v>1.123E-2</v>
      </c>
      <c r="E283" s="13">
        <v>230709</v>
      </c>
      <c r="F283" s="11" t="s">
        <v>61</v>
      </c>
    </row>
    <row r="284" spans="1:6" x14ac:dyDescent="0.25">
      <c r="A284" s="11"/>
      <c r="B284" s="11" t="s">
        <v>144</v>
      </c>
      <c r="C284" s="14">
        <v>4.6000000000000001E-4</v>
      </c>
      <c r="D284" s="14">
        <v>5.7000000000000002E-3</v>
      </c>
      <c r="E284" s="13">
        <v>117056</v>
      </c>
      <c r="F284" s="11" t="s">
        <v>61</v>
      </c>
    </row>
    <row r="285" spans="1:6" x14ac:dyDescent="0.25">
      <c r="A285" s="11"/>
      <c r="B285" s="11" t="s">
        <v>141</v>
      </c>
      <c r="C285" s="14">
        <v>4.4999999999999999E-4</v>
      </c>
      <c r="D285" s="14">
        <v>5.6100000000000004E-3</v>
      </c>
      <c r="E285" s="13">
        <v>115210</v>
      </c>
      <c r="F285" s="11" t="s">
        <v>61</v>
      </c>
    </row>
    <row r="286" spans="1:6" x14ac:dyDescent="0.25">
      <c r="A286" s="11"/>
      <c r="B286" s="11"/>
      <c r="C286" s="14"/>
      <c r="D286" s="14"/>
      <c r="E286" s="11"/>
      <c r="F286" s="16" t="str">
        <f>IF(A287=A287,F285,"")</f>
        <v>ME</v>
      </c>
    </row>
    <row r="287" spans="1:6" x14ac:dyDescent="0.25">
      <c r="A287" s="11" t="s">
        <v>134</v>
      </c>
      <c r="B287" s="11"/>
      <c r="C287" s="14">
        <v>0.08</v>
      </c>
      <c r="D287" s="14">
        <v>1</v>
      </c>
      <c r="E287" s="13">
        <v>20552473</v>
      </c>
      <c r="F287" s="11" t="str">
        <f>F286</f>
        <v>ME</v>
      </c>
    </row>
    <row r="288" spans="1:6" x14ac:dyDescent="0.25">
      <c r="A288" s="11" t="s">
        <v>135</v>
      </c>
      <c r="B288" s="11"/>
      <c r="C288" s="14"/>
      <c r="D288" s="14"/>
      <c r="E288" s="13">
        <v>256892654</v>
      </c>
      <c r="F288" s="11" t="str">
        <f>F287</f>
        <v>ME</v>
      </c>
    </row>
    <row r="289" spans="1:6" x14ac:dyDescent="0.25">
      <c r="A289" s="11" t="s">
        <v>25</v>
      </c>
      <c r="B289" s="11"/>
      <c r="C289" s="14"/>
      <c r="D289" s="14"/>
      <c r="E289" s="12">
        <v>1456</v>
      </c>
      <c r="F289" s="11" t="str">
        <f>F288</f>
        <v>ME</v>
      </c>
    </row>
    <row r="290" spans="1:6" x14ac:dyDescent="0.25">
      <c r="A290" s="11"/>
      <c r="B290" s="11"/>
      <c r="C290" s="14"/>
      <c r="D290" s="14"/>
      <c r="E290" s="11"/>
      <c r="F290" s="16" t="str">
        <f>IF(A291=A291,F289,"")</f>
        <v>ME</v>
      </c>
    </row>
    <row r="291" spans="1:6" x14ac:dyDescent="0.25">
      <c r="A291" s="11" t="s">
        <v>62</v>
      </c>
      <c r="B291" s="11" t="s">
        <v>139</v>
      </c>
      <c r="C291" s="14">
        <v>0.39140000000000003</v>
      </c>
      <c r="D291" s="14">
        <v>0.95447000000000004</v>
      </c>
      <c r="E291" s="13">
        <v>801322288</v>
      </c>
      <c r="F291" s="11" t="s">
        <v>62</v>
      </c>
    </row>
    <row r="292" spans="1:6" x14ac:dyDescent="0.25">
      <c r="A292" s="11"/>
      <c r="B292" s="11" t="s">
        <v>140</v>
      </c>
      <c r="C292" s="14">
        <v>5.7499999999999999E-3</v>
      </c>
      <c r="D292" s="14">
        <v>1.4030000000000001E-2</v>
      </c>
      <c r="E292" s="13">
        <v>11780142</v>
      </c>
      <c r="F292" s="11" t="s">
        <v>62</v>
      </c>
    </row>
    <row r="293" spans="1:6" x14ac:dyDescent="0.25">
      <c r="A293" s="11"/>
      <c r="B293" s="11" t="s">
        <v>141</v>
      </c>
      <c r="C293" s="14">
        <v>3.9500000000000004E-3</v>
      </c>
      <c r="D293" s="14">
        <v>9.6200000000000001E-3</v>
      </c>
      <c r="E293" s="13">
        <v>8078589</v>
      </c>
      <c r="F293" s="11" t="s">
        <v>62</v>
      </c>
    </row>
    <row r="294" spans="1:6" x14ac:dyDescent="0.25">
      <c r="A294" s="11"/>
      <c r="B294" s="11" t="s">
        <v>144</v>
      </c>
      <c r="C294" s="14">
        <v>3.3899999999999998E-3</v>
      </c>
      <c r="D294" s="14">
        <v>8.2799999999999992E-3</v>
      </c>
      <c r="E294" s="13">
        <v>6950349</v>
      </c>
      <c r="F294" s="11" t="s">
        <v>62</v>
      </c>
    </row>
    <row r="295" spans="1:6" x14ac:dyDescent="0.25">
      <c r="A295" s="11"/>
      <c r="B295" s="11" t="s">
        <v>142</v>
      </c>
      <c r="C295" s="14">
        <v>3.3400000000000001E-3</v>
      </c>
      <c r="D295" s="14">
        <v>8.1300000000000001E-3</v>
      </c>
      <c r="E295" s="13">
        <v>6828956</v>
      </c>
      <c r="F295" s="11" t="s">
        <v>62</v>
      </c>
    </row>
    <row r="296" spans="1:6" x14ac:dyDescent="0.25">
      <c r="A296" s="11"/>
      <c r="B296" s="11" t="s">
        <v>146</v>
      </c>
      <c r="C296" s="14">
        <v>1.1900000000000001E-3</v>
      </c>
      <c r="D296" s="14">
        <v>2.9099999999999998E-3</v>
      </c>
      <c r="E296" s="13">
        <v>2444914</v>
      </c>
      <c r="F296" s="11" t="s">
        <v>62</v>
      </c>
    </row>
    <row r="297" spans="1:6" x14ac:dyDescent="0.25">
      <c r="A297" s="11"/>
      <c r="B297" s="11" t="s">
        <v>145</v>
      </c>
      <c r="C297" s="14">
        <v>7.6000000000000004E-4</v>
      </c>
      <c r="D297" s="14">
        <v>1.8500000000000001E-3</v>
      </c>
      <c r="E297" s="13">
        <v>1556656</v>
      </c>
      <c r="F297" s="11" t="s">
        <v>62</v>
      </c>
    </row>
    <row r="298" spans="1:6" x14ac:dyDescent="0.25">
      <c r="A298" s="11"/>
      <c r="B298" s="11" t="s">
        <v>143</v>
      </c>
      <c r="C298" s="14">
        <v>2.7999999999999998E-4</v>
      </c>
      <c r="D298" s="14">
        <v>6.8999999999999997E-4</v>
      </c>
      <c r="E298" s="13">
        <v>582204</v>
      </c>
      <c r="F298" s="11" t="s">
        <v>62</v>
      </c>
    </row>
    <row r="299" spans="1:6" x14ac:dyDescent="0.25">
      <c r="A299" s="11"/>
      <c r="B299" s="11"/>
      <c r="C299" s="14"/>
      <c r="D299" s="14"/>
      <c r="E299" s="11"/>
      <c r="F299" s="16" t="str">
        <f>IF(A300=A300,F298,"")</f>
        <v>MI</v>
      </c>
    </row>
    <row r="300" spans="1:6" x14ac:dyDescent="0.25">
      <c r="A300" s="11" t="s">
        <v>134</v>
      </c>
      <c r="B300" s="11"/>
      <c r="C300" s="14">
        <v>0.41006999999999999</v>
      </c>
      <c r="D300" s="14">
        <v>1</v>
      </c>
      <c r="E300" s="13">
        <v>839544098</v>
      </c>
      <c r="F300" s="11" t="str">
        <f>F299</f>
        <v>MI</v>
      </c>
    </row>
    <row r="301" spans="1:6" x14ac:dyDescent="0.25">
      <c r="A301" s="11" t="s">
        <v>135</v>
      </c>
      <c r="B301" s="11"/>
      <c r="C301" s="14"/>
      <c r="D301" s="14"/>
      <c r="E301" s="13">
        <v>2047331871</v>
      </c>
      <c r="F301" s="11" t="str">
        <f>F300</f>
        <v>MI</v>
      </c>
    </row>
    <row r="302" spans="1:6" x14ac:dyDescent="0.25">
      <c r="A302" s="11" t="s">
        <v>25</v>
      </c>
      <c r="B302" s="11"/>
      <c r="C302" s="14"/>
      <c r="D302" s="14"/>
      <c r="E302" s="12">
        <v>1442</v>
      </c>
      <c r="F302" s="11" t="str">
        <f>F301</f>
        <v>MI</v>
      </c>
    </row>
    <row r="303" spans="1:6" x14ac:dyDescent="0.25">
      <c r="A303" s="11"/>
      <c r="B303" s="11"/>
      <c r="C303" s="14"/>
      <c r="D303" s="14"/>
      <c r="E303" s="11"/>
      <c r="F303" s="16" t="str">
        <f>IF(A304=A304,F302,"")</f>
        <v>MI</v>
      </c>
    </row>
    <row r="304" spans="1:6" x14ac:dyDescent="0.25">
      <c r="A304" s="11" t="s">
        <v>63</v>
      </c>
      <c r="B304" s="11" t="s">
        <v>139</v>
      </c>
      <c r="C304" s="14">
        <v>5.169E-2</v>
      </c>
      <c r="D304" s="14">
        <v>0.70379999999999998</v>
      </c>
      <c r="E304" s="13">
        <v>122635006</v>
      </c>
      <c r="F304" s="11" t="s">
        <v>63</v>
      </c>
    </row>
    <row r="305" spans="1:6" x14ac:dyDescent="0.25">
      <c r="A305" s="11"/>
      <c r="B305" s="11" t="s">
        <v>140</v>
      </c>
      <c r="C305" s="14">
        <v>1.575E-2</v>
      </c>
      <c r="D305" s="14">
        <v>0.21443999999999999</v>
      </c>
      <c r="E305" s="13">
        <v>37365538</v>
      </c>
      <c r="F305" s="11" t="s">
        <v>63</v>
      </c>
    </row>
    <row r="306" spans="1:6" x14ac:dyDescent="0.25">
      <c r="A306" s="11"/>
      <c r="B306" s="11" t="s">
        <v>143</v>
      </c>
      <c r="C306" s="14">
        <v>2.65E-3</v>
      </c>
      <c r="D306" s="14">
        <v>3.6110000000000003E-2</v>
      </c>
      <c r="E306" s="13">
        <v>6291351</v>
      </c>
      <c r="F306" s="11" t="s">
        <v>63</v>
      </c>
    </row>
    <row r="307" spans="1:6" x14ac:dyDescent="0.25">
      <c r="A307" s="11"/>
      <c r="B307" s="11" t="s">
        <v>141</v>
      </c>
      <c r="C307" s="14">
        <v>2.5600000000000002E-3</v>
      </c>
      <c r="D307" s="14">
        <v>3.4849999999999999E-2</v>
      </c>
      <c r="E307" s="13">
        <v>6072304</v>
      </c>
      <c r="F307" s="11" t="s">
        <v>63</v>
      </c>
    </row>
    <row r="308" spans="1:6" x14ac:dyDescent="0.25">
      <c r="A308" s="11"/>
      <c r="B308" s="11" t="s">
        <v>145</v>
      </c>
      <c r="C308" s="14">
        <v>4.0000000000000002E-4</v>
      </c>
      <c r="D308" s="14">
        <v>5.4599999999999996E-3</v>
      </c>
      <c r="E308" s="13">
        <v>952047</v>
      </c>
      <c r="F308" s="11" t="s">
        <v>63</v>
      </c>
    </row>
    <row r="309" spans="1:6" x14ac:dyDescent="0.25">
      <c r="A309" s="11"/>
      <c r="B309" s="11" t="s">
        <v>142</v>
      </c>
      <c r="C309" s="14">
        <v>3.8999999999999999E-4</v>
      </c>
      <c r="D309" s="14">
        <v>5.3400000000000001E-3</v>
      </c>
      <c r="E309" s="13">
        <v>929662</v>
      </c>
      <c r="F309" s="11" t="s">
        <v>63</v>
      </c>
    </row>
    <row r="310" spans="1:6" x14ac:dyDescent="0.25">
      <c r="A310" s="11"/>
      <c r="B310" s="11" t="s">
        <v>144</v>
      </c>
      <c r="C310" s="14">
        <v>0</v>
      </c>
      <c r="D310" s="14">
        <v>0</v>
      </c>
      <c r="E310" s="13">
        <v>0</v>
      </c>
      <c r="F310" s="11" t="s">
        <v>63</v>
      </c>
    </row>
    <row r="311" spans="1:6" x14ac:dyDescent="0.25">
      <c r="A311" s="11"/>
      <c r="B311" s="11" t="s">
        <v>146</v>
      </c>
      <c r="C311" s="14">
        <v>0</v>
      </c>
      <c r="D311" s="14">
        <v>0</v>
      </c>
      <c r="E311" s="13">
        <v>0</v>
      </c>
      <c r="F311" s="11" t="s">
        <v>63</v>
      </c>
    </row>
    <row r="312" spans="1:6" x14ac:dyDescent="0.25">
      <c r="A312" s="11"/>
      <c r="B312" s="11"/>
      <c r="C312" s="14"/>
      <c r="D312" s="14"/>
      <c r="E312" s="11"/>
      <c r="F312" s="16" t="str">
        <f>IF(A313=A313,F311,"")</f>
        <v>MN</v>
      </c>
    </row>
    <row r="313" spans="1:6" x14ac:dyDescent="0.25">
      <c r="A313" s="11" t="s">
        <v>134</v>
      </c>
      <c r="B313" s="11"/>
      <c r="C313" s="14">
        <v>7.3440000000000005E-2</v>
      </c>
      <c r="D313" s="14">
        <v>1</v>
      </c>
      <c r="E313" s="13">
        <v>174245908</v>
      </c>
      <c r="F313" s="11" t="str">
        <f>F312</f>
        <v>MN</v>
      </c>
    </row>
    <row r="314" spans="1:6" x14ac:dyDescent="0.25">
      <c r="A314" s="11" t="s">
        <v>135</v>
      </c>
      <c r="B314" s="11"/>
      <c r="C314" s="14"/>
      <c r="D314" s="14"/>
      <c r="E314" s="13">
        <v>2372721134</v>
      </c>
      <c r="F314" s="11" t="str">
        <f>F313</f>
        <v>MN</v>
      </c>
    </row>
    <row r="315" spans="1:6" x14ac:dyDescent="0.25">
      <c r="A315" s="11" t="s">
        <v>25</v>
      </c>
      <c r="B315" s="11"/>
      <c r="C315" s="14"/>
      <c r="D315" s="14"/>
      <c r="E315" s="12">
        <v>1455</v>
      </c>
      <c r="F315" s="11" t="str">
        <f>F314</f>
        <v>MN</v>
      </c>
    </row>
    <row r="316" spans="1:6" x14ac:dyDescent="0.25">
      <c r="A316" s="11"/>
      <c r="B316" s="11"/>
      <c r="C316" s="14"/>
      <c r="D316" s="14"/>
      <c r="E316" s="11"/>
      <c r="F316" s="16" t="str">
        <f>IF(A317=A317,F315,"")</f>
        <v>MN</v>
      </c>
    </row>
    <row r="317" spans="1:6" x14ac:dyDescent="0.25">
      <c r="A317" s="11" t="s">
        <v>64</v>
      </c>
      <c r="B317" s="11" t="s">
        <v>139</v>
      </c>
      <c r="C317" s="14">
        <v>5.2900000000000003E-2</v>
      </c>
      <c r="D317" s="14">
        <v>0.73707999999999996</v>
      </c>
      <c r="E317" s="13">
        <v>39870133</v>
      </c>
      <c r="F317" s="11" t="s">
        <v>64</v>
      </c>
    </row>
    <row r="318" spans="1:6" x14ac:dyDescent="0.25">
      <c r="A318" s="11"/>
      <c r="B318" s="11" t="s">
        <v>140</v>
      </c>
      <c r="C318" s="14">
        <v>1.043E-2</v>
      </c>
      <c r="D318" s="14">
        <v>0.14527999999999999</v>
      </c>
      <c r="E318" s="13">
        <v>7858381</v>
      </c>
      <c r="F318" s="11" t="s">
        <v>64</v>
      </c>
    </row>
    <row r="319" spans="1:6" x14ac:dyDescent="0.25">
      <c r="A319" s="11"/>
      <c r="B319" s="11" t="s">
        <v>142</v>
      </c>
      <c r="C319" s="14">
        <v>6.5399999999999998E-3</v>
      </c>
      <c r="D319" s="14">
        <v>9.1130000000000003E-2</v>
      </c>
      <c r="E319" s="13">
        <v>4929643</v>
      </c>
      <c r="F319" s="11" t="s">
        <v>64</v>
      </c>
    </row>
    <row r="320" spans="1:6" x14ac:dyDescent="0.25">
      <c r="A320" s="11"/>
      <c r="B320" s="11" t="s">
        <v>143</v>
      </c>
      <c r="C320" s="14">
        <v>1.32E-3</v>
      </c>
      <c r="D320" s="14">
        <v>1.8350000000000002E-2</v>
      </c>
      <c r="E320" s="13">
        <v>992503</v>
      </c>
      <c r="F320" s="11" t="s">
        <v>64</v>
      </c>
    </row>
    <row r="321" spans="1:6" x14ac:dyDescent="0.25">
      <c r="A321" s="11"/>
      <c r="B321" s="11" t="s">
        <v>141</v>
      </c>
      <c r="C321" s="14">
        <v>5.2999999999999998E-4</v>
      </c>
      <c r="D321" s="14">
        <v>7.3499999999999998E-3</v>
      </c>
      <c r="E321" s="13">
        <v>397329</v>
      </c>
      <c r="F321" s="11" t="s">
        <v>64</v>
      </c>
    </row>
    <row r="322" spans="1:6" x14ac:dyDescent="0.25">
      <c r="A322" s="11"/>
      <c r="B322" s="11" t="s">
        <v>146</v>
      </c>
      <c r="C322" s="14">
        <v>6.0000000000000002E-5</v>
      </c>
      <c r="D322" s="14">
        <v>8.0999999999999996E-4</v>
      </c>
      <c r="E322" s="13">
        <v>43765</v>
      </c>
      <c r="F322" s="11" t="s">
        <v>64</v>
      </c>
    </row>
    <row r="323" spans="1:6" x14ac:dyDescent="0.25">
      <c r="A323" s="11"/>
      <c r="B323" s="11" t="s">
        <v>144</v>
      </c>
      <c r="C323" s="14">
        <v>0</v>
      </c>
      <c r="D323" s="14">
        <v>0</v>
      </c>
      <c r="E323" s="13">
        <v>0</v>
      </c>
      <c r="F323" s="11" t="s">
        <v>64</v>
      </c>
    </row>
    <row r="324" spans="1:6" x14ac:dyDescent="0.25">
      <c r="A324" s="11"/>
      <c r="B324" s="11" t="s">
        <v>145</v>
      </c>
      <c r="C324" s="14">
        <v>0</v>
      </c>
      <c r="D324" s="14">
        <v>0</v>
      </c>
      <c r="E324" s="13">
        <v>0</v>
      </c>
      <c r="F324" s="11" t="s">
        <v>64</v>
      </c>
    </row>
    <row r="325" spans="1:6" x14ac:dyDescent="0.25">
      <c r="A325" s="11"/>
      <c r="B325" s="11"/>
      <c r="C325" s="14"/>
      <c r="D325" s="14"/>
      <c r="E325" s="11"/>
      <c r="F325" s="16" t="str">
        <f>IF(A326=A326,F324,"")</f>
        <v>MO</v>
      </c>
    </row>
    <row r="326" spans="1:6" x14ac:dyDescent="0.25">
      <c r="A326" s="11" t="s">
        <v>134</v>
      </c>
      <c r="B326" s="11"/>
      <c r="C326" s="14">
        <v>7.177E-2</v>
      </c>
      <c r="D326" s="14">
        <v>1</v>
      </c>
      <c r="E326" s="13">
        <v>54091754</v>
      </c>
      <c r="F326" s="11" t="str">
        <f>F325</f>
        <v>MO</v>
      </c>
    </row>
    <row r="327" spans="1:6" x14ac:dyDescent="0.25">
      <c r="A327" s="11" t="s">
        <v>135</v>
      </c>
      <c r="B327" s="11"/>
      <c r="C327" s="14"/>
      <c r="D327" s="14"/>
      <c r="E327" s="13">
        <v>753728352</v>
      </c>
      <c r="F327" s="11" t="str">
        <f>F326</f>
        <v>MO</v>
      </c>
    </row>
    <row r="328" spans="1:6" x14ac:dyDescent="0.25">
      <c r="A328" s="11" t="s">
        <v>25</v>
      </c>
      <c r="B328" s="11"/>
      <c r="C328" s="14"/>
      <c r="D328" s="14"/>
      <c r="E328" s="12">
        <v>1440</v>
      </c>
      <c r="F328" s="11" t="str">
        <f>F327</f>
        <v>MO</v>
      </c>
    </row>
    <row r="329" spans="1:6" x14ac:dyDescent="0.25">
      <c r="A329" s="11"/>
      <c r="B329" s="11"/>
      <c r="C329" s="14"/>
      <c r="D329" s="14"/>
      <c r="E329" s="11"/>
      <c r="F329" s="16" t="str">
        <f>IF(A330=A330,F328,"")</f>
        <v>MO</v>
      </c>
    </row>
    <row r="330" spans="1:6" x14ac:dyDescent="0.25">
      <c r="A330" s="11" t="s">
        <v>65</v>
      </c>
      <c r="B330" s="11" t="s">
        <v>139</v>
      </c>
      <c r="C330" s="14">
        <v>5.8990000000000001E-2</v>
      </c>
      <c r="D330" s="14">
        <v>0.63829999999999998</v>
      </c>
      <c r="E330" s="13">
        <v>12708710</v>
      </c>
      <c r="F330" s="11" t="s">
        <v>65</v>
      </c>
    </row>
    <row r="331" spans="1:6" x14ac:dyDescent="0.25">
      <c r="A331" s="11"/>
      <c r="B331" s="11" t="s">
        <v>140</v>
      </c>
      <c r="C331" s="14">
        <v>1.5469999999999999E-2</v>
      </c>
      <c r="D331" s="14">
        <v>0.16735</v>
      </c>
      <c r="E331" s="13">
        <v>3332032</v>
      </c>
      <c r="F331" s="11" t="s">
        <v>65</v>
      </c>
    </row>
    <row r="332" spans="1:6" x14ac:dyDescent="0.25">
      <c r="A332" s="11"/>
      <c r="B332" s="11" t="s">
        <v>141</v>
      </c>
      <c r="C332" s="14">
        <v>6.3200000000000001E-3</v>
      </c>
      <c r="D332" s="14">
        <v>6.8379999999999996E-2</v>
      </c>
      <c r="E332" s="13">
        <v>1361388</v>
      </c>
      <c r="F332" s="11" t="s">
        <v>65</v>
      </c>
    </row>
    <row r="333" spans="1:6" x14ac:dyDescent="0.25">
      <c r="A333" s="11"/>
      <c r="B333" s="11" t="s">
        <v>142</v>
      </c>
      <c r="C333" s="14">
        <v>4.8900000000000002E-3</v>
      </c>
      <c r="D333" s="14">
        <v>5.2880000000000003E-2</v>
      </c>
      <c r="E333" s="13">
        <v>1052880</v>
      </c>
      <c r="F333" s="11" t="s">
        <v>65</v>
      </c>
    </row>
    <row r="334" spans="1:6" x14ac:dyDescent="0.25">
      <c r="A334" s="11"/>
      <c r="B334" s="11" t="s">
        <v>146</v>
      </c>
      <c r="C334" s="14">
        <v>2.8400000000000001E-3</v>
      </c>
      <c r="D334" s="14">
        <v>3.073E-2</v>
      </c>
      <c r="E334" s="13">
        <v>611896</v>
      </c>
      <c r="F334" s="11" t="s">
        <v>65</v>
      </c>
    </row>
    <row r="335" spans="1:6" x14ac:dyDescent="0.25">
      <c r="A335" s="11"/>
      <c r="B335" s="11" t="s">
        <v>145</v>
      </c>
      <c r="C335" s="14">
        <v>2.5500000000000002E-3</v>
      </c>
      <c r="D335" s="14">
        <v>2.758E-2</v>
      </c>
      <c r="E335" s="13">
        <v>549219</v>
      </c>
      <c r="F335" s="11" t="s">
        <v>65</v>
      </c>
    </row>
    <row r="336" spans="1:6" x14ac:dyDescent="0.25">
      <c r="A336" s="11"/>
      <c r="B336" s="11" t="s">
        <v>143</v>
      </c>
      <c r="C336" s="14">
        <v>8.4000000000000003E-4</v>
      </c>
      <c r="D336" s="14">
        <v>9.0799999999999995E-3</v>
      </c>
      <c r="E336" s="13">
        <v>180838</v>
      </c>
      <c r="F336" s="11" t="s">
        <v>65</v>
      </c>
    </row>
    <row r="337" spans="1:6" x14ac:dyDescent="0.25">
      <c r="A337" s="11"/>
      <c r="B337" s="11" t="s">
        <v>144</v>
      </c>
      <c r="C337" s="14">
        <v>5.2999999999999998E-4</v>
      </c>
      <c r="D337" s="14">
        <v>5.7000000000000002E-3</v>
      </c>
      <c r="E337" s="13">
        <v>113392</v>
      </c>
      <c r="F337" s="11" t="s">
        <v>65</v>
      </c>
    </row>
    <row r="338" spans="1:6" x14ac:dyDescent="0.25">
      <c r="A338" s="11"/>
      <c r="B338" s="11"/>
      <c r="C338" s="14"/>
      <c r="D338" s="14"/>
      <c r="E338" s="11"/>
      <c r="F338" s="16" t="str">
        <f>IF(A339=A339,F337,"")</f>
        <v>MS</v>
      </c>
    </row>
    <row r="339" spans="1:6" x14ac:dyDescent="0.25">
      <c r="A339" s="11" t="s">
        <v>134</v>
      </c>
      <c r="B339" s="11"/>
      <c r="C339" s="14">
        <v>9.2420000000000002E-2</v>
      </c>
      <c r="D339" s="14">
        <v>1</v>
      </c>
      <c r="E339" s="13">
        <v>19910355</v>
      </c>
      <c r="F339" s="11" t="str">
        <f>F338</f>
        <v>MS</v>
      </c>
    </row>
    <row r="340" spans="1:6" x14ac:dyDescent="0.25">
      <c r="A340" s="11" t="s">
        <v>135</v>
      </c>
      <c r="B340" s="11"/>
      <c r="C340" s="14"/>
      <c r="D340" s="14"/>
      <c r="E340" s="13">
        <v>215438474</v>
      </c>
      <c r="F340" s="11" t="str">
        <f>F339</f>
        <v>MS</v>
      </c>
    </row>
    <row r="341" spans="1:6" x14ac:dyDescent="0.25">
      <c r="A341" s="11" t="s">
        <v>25</v>
      </c>
      <c r="B341" s="11"/>
      <c r="C341" s="14"/>
      <c r="D341" s="14"/>
      <c r="E341" s="12">
        <v>1500</v>
      </c>
      <c r="F341" s="11" t="str">
        <f>F340</f>
        <v>MS</v>
      </c>
    </row>
    <row r="342" spans="1:6" x14ac:dyDescent="0.25">
      <c r="A342" s="11"/>
      <c r="B342" s="11"/>
      <c r="C342" s="14"/>
      <c r="D342" s="14"/>
      <c r="E342" s="11"/>
      <c r="F342" s="16" t="str">
        <f>IF(A343=A343,F341,"")</f>
        <v>MS</v>
      </c>
    </row>
    <row r="343" spans="1:6" x14ac:dyDescent="0.25">
      <c r="A343" s="11" t="s">
        <v>66</v>
      </c>
      <c r="B343" s="11" t="s">
        <v>139</v>
      </c>
      <c r="C343" s="14">
        <v>7.8570000000000001E-2</v>
      </c>
      <c r="D343" s="14">
        <v>0.92020000000000002</v>
      </c>
      <c r="E343" s="13">
        <v>25019231</v>
      </c>
      <c r="F343" s="11" t="s">
        <v>66</v>
      </c>
    </row>
    <row r="344" spans="1:6" x14ac:dyDescent="0.25">
      <c r="A344" s="11"/>
      <c r="B344" s="11" t="s">
        <v>141</v>
      </c>
      <c r="C344" s="14">
        <v>3.7799999999999999E-3</v>
      </c>
      <c r="D344" s="14">
        <v>4.4269999999999997E-2</v>
      </c>
      <c r="E344" s="13">
        <v>1203589</v>
      </c>
      <c r="F344" s="11" t="s">
        <v>66</v>
      </c>
    </row>
    <row r="345" spans="1:6" x14ac:dyDescent="0.25">
      <c r="A345" s="11"/>
      <c r="B345" s="11" t="s">
        <v>142</v>
      </c>
      <c r="C345" s="14">
        <v>1.5399999999999999E-3</v>
      </c>
      <c r="D345" s="14">
        <v>1.8010000000000002E-2</v>
      </c>
      <c r="E345" s="13">
        <v>489687</v>
      </c>
      <c r="F345" s="11" t="s">
        <v>66</v>
      </c>
    </row>
    <row r="346" spans="1:6" x14ac:dyDescent="0.25">
      <c r="A346" s="11"/>
      <c r="B346" s="11" t="s">
        <v>140</v>
      </c>
      <c r="C346" s="14">
        <v>8.5999999999999998E-4</v>
      </c>
      <c r="D346" s="14">
        <v>1.0109999999999999E-2</v>
      </c>
      <c r="E346" s="13">
        <v>274966</v>
      </c>
      <c r="F346" s="11" t="s">
        <v>66</v>
      </c>
    </row>
    <row r="347" spans="1:6" x14ac:dyDescent="0.25">
      <c r="A347" s="11"/>
      <c r="B347" s="11" t="s">
        <v>144</v>
      </c>
      <c r="C347" s="14">
        <v>6.3000000000000003E-4</v>
      </c>
      <c r="D347" s="14">
        <v>7.4099999999999999E-3</v>
      </c>
      <c r="E347" s="13">
        <v>201409</v>
      </c>
      <c r="F347" s="11" t="s">
        <v>66</v>
      </c>
    </row>
    <row r="348" spans="1:6" x14ac:dyDescent="0.25">
      <c r="A348" s="11"/>
      <c r="B348" s="11" t="s">
        <v>143</v>
      </c>
      <c r="C348" s="14">
        <v>0</v>
      </c>
      <c r="D348" s="14">
        <v>0</v>
      </c>
      <c r="E348" s="13">
        <v>0</v>
      </c>
      <c r="F348" s="11" t="s">
        <v>66</v>
      </c>
    </row>
    <row r="349" spans="1:6" x14ac:dyDescent="0.25">
      <c r="A349" s="11"/>
      <c r="B349" s="11" t="s">
        <v>145</v>
      </c>
      <c r="C349" s="14">
        <v>0</v>
      </c>
      <c r="D349" s="14">
        <v>0</v>
      </c>
      <c r="E349" s="13">
        <v>0</v>
      </c>
      <c r="F349" s="11" t="s">
        <v>66</v>
      </c>
    </row>
    <row r="350" spans="1:6" x14ac:dyDescent="0.25">
      <c r="A350" s="11"/>
      <c r="B350" s="11" t="s">
        <v>146</v>
      </c>
      <c r="C350" s="14">
        <v>0</v>
      </c>
      <c r="D350" s="14">
        <v>0</v>
      </c>
      <c r="E350" s="13">
        <v>0</v>
      </c>
      <c r="F350" s="11" t="s">
        <v>66</v>
      </c>
    </row>
    <row r="351" spans="1:6" x14ac:dyDescent="0.25">
      <c r="A351" s="11"/>
      <c r="B351" s="11"/>
      <c r="C351" s="14"/>
      <c r="D351" s="14"/>
      <c r="E351" s="11"/>
      <c r="F351" s="16" t="str">
        <f>IF(A352=A352,F350,"")</f>
        <v>MT</v>
      </c>
    </row>
    <row r="352" spans="1:6" x14ac:dyDescent="0.25">
      <c r="A352" s="11" t="s">
        <v>134</v>
      </c>
      <c r="B352" s="11"/>
      <c r="C352" s="14">
        <v>8.5379999999999998E-2</v>
      </c>
      <c r="D352" s="14">
        <v>1</v>
      </c>
      <c r="E352" s="13">
        <v>27188882</v>
      </c>
      <c r="F352" s="11" t="str">
        <f>F351</f>
        <v>MT</v>
      </c>
    </row>
    <row r="353" spans="1:6" x14ac:dyDescent="0.25">
      <c r="A353" s="11" t="s">
        <v>135</v>
      </c>
      <c r="B353" s="11"/>
      <c r="C353" s="14"/>
      <c r="D353" s="14"/>
      <c r="E353" s="13">
        <v>318427336</v>
      </c>
      <c r="F353" s="11" t="str">
        <f>F352</f>
        <v>MT</v>
      </c>
    </row>
    <row r="354" spans="1:6" x14ac:dyDescent="0.25">
      <c r="A354" s="11" t="s">
        <v>25</v>
      </c>
      <c r="B354" s="11"/>
      <c r="C354" s="14"/>
      <c r="D354" s="14"/>
      <c r="E354" s="12">
        <v>1091</v>
      </c>
      <c r="F354" s="11" t="str">
        <f>F353</f>
        <v>MT</v>
      </c>
    </row>
    <row r="355" spans="1:6" x14ac:dyDescent="0.25">
      <c r="A355" s="11"/>
      <c r="B355" s="11"/>
      <c r="C355" s="14"/>
      <c r="D355" s="14"/>
      <c r="E355" s="11"/>
      <c r="F355" s="16" t="str">
        <f>IF(A356=A356,F354,"")</f>
        <v>MT</v>
      </c>
    </row>
    <row r="356" spans="1:6" x14ac:dyDescent="0.25">
      <c r="A356" s="11" t="s">
        <v>67</v>
      </c>
      <c r="B356" s="11" t="s">
        <v>139</v>
      </c>
      <c r="C356" s="14">
        <v>0.20379</v>
      </c>
      <c r="D356" s="14">
        <v>0.93330999999999997</v>
      </c>
      <c r="E356" s="13">
        <v>102299017</v>
      </c>
      <c r="F356" s="11" t="s">
        <v>67</v>
      </c>
    </row>
    <row r="357" spans="1:6" x14ac:dyDescent="0.25">
      <c r="A357" s="11"/>
      <c r="B357" s="11" t="s">
        <v>140</v>
      </c>
      <c r="C357" s="14">
        <v>6.3899999999999998E-3</v>
      </c>
      <c r="D357" s="14">
        <v>2.928E-2</v>
      </c>
      <c r="E357" s="13">
        <v>3209814</v>
      </c>
      <c r="F357" s="11" t="s">
        <v>67</v>
      </c>
    </row>
    <row r="358" spans="1:6" x14ac:dyDescent="0.25">
      <c r="A358" s="11"/>
      <c r="B358" s="11" t="s">
        <v>145</v>
      </c>
      <c r="C358" s="14">
        <v>2.5300000000000001E-3</v>
      </c>
      <c r="D358" s="14">
        <v>1.1599999999999999E-2</v>
      </c>
      <c r="E358" s="13">
        <v>1271233</v>
      </c>
      <c r="F358" s="11" t="s">
        <v>67</v>
      </c>
    </row>
    <row r="359" spans="1:6" x14ac:dyDescent="0.25">
      <c r="A359" s="11"/>
      <c r="B359" s="11" t="s">
        <v>141</v>
      </c>
      <c r="C359" s="14">
        <v>2.14E-3</v>
      </c>
      <c r="D359" s="14">
        <v>9.7800000000000005E-3</v>
      </c>
      <c r="E359" s="13">
        <v>1072098</v>
      </c>
      <c r="F359" s="11" t="s">
        <v>67</v>
      </c>
    </row>
    <row r="360" spans="1:6" x14ac:dyDescent="0.25">
      <c r="A360" s="11"/>
      <c r="B360" s="11" t="s">
        <v>144</v>
      </c>
      <c r="C360" s="14">
        <v>2.1199999999999999E-3</v>
      </c>
      <c r="D360" s="14">
        <v>9.7099999999999999E-3</v>
      </c>
      <c r="E360" s="13">
        <v>1063873</v>
      </c>
      <c r="F360" s="11" t="s">
        <v>67</v>
      </c>
    </row>
    <row r="361" spans="1:6" x14ac:dyDescent="0.25">
      <c r="A361" s="11"/>
      <c r="B361" s="11" t="s">
        <v>143</v>
      </c>
      <c r="C361" s="14">
        <v>1.25E-3</v>
      </c>
      <c r="D361" s="14">
        <v>5.7299999999999999E-3</v>
      </c>
      <c r="E361" s="13">
        <v>628436</v>
      </c>
      <c r="F361" s="11" t="s">
        <v>67</v>
      </c>
    </row>
    <row r="362" spans="1:6" x14ac:dyDescent="0.25">
      <c r="A362" s="11"/>
      <c r="B362" s="11" t="s">
        <v>142</v>
      </c>
      <c r="C362" s="14">
        <v>1.2999999999999999E-4</v>
      </c>
      <c r="D362" s="14">
        <v>5.8E-4</v>
      </c>
      <c r="E362" s="13">
        <v>63773</v>
      </c>
      <c r="F362" s="11" t="s">
        <v>67</v>
      </c>
    </row>
    <row r="363" spans="1:6" x14ac:dyDescent="0.25">
      <c r="A363" s="11"/>
      <c r="B363" s="11" t="s">
        <v>146</v>
      </c>
      <c r="C363" s="14">
        <v>0</v>
      </c>
      <c r="D363" s="14">
        <v>0</v>
      </c>
      <c r="E363" s="13">
        <v>0</v>
      </c>
      <c r="F363" s="11" t="s">
        <v>67</v>
      </c>
    </row>
    <row r="364" spans="1:6" x14ac:dyDescent="0.25">
      <c r="A364" s="11"/>
      <c r="B364" s="11"/>
      <c r="C364" s="14"/>
      <c r="D364" s="14"/>
      <c r="E364" s="11"/>
      <c r="F364" s="16" t="str">
        <f>IF(A365=A365,F363,"")</f>
        <v>NC</v>
      </c>
    </row>
    <row r="365" spans="1:6" x14ac:dyDescent="0.25">
      <c r="A365" s="11" t="s">
        <v>134</v>
      </c>
      <c r="B365" s="11"/>
      <c r="C365" s="14">
        <v>0.21834999999999999</v>
      </c>
      <c r="D365" s="14">
        <v>1</v>
      </c>
      <c r="E365" s="13">
        <v>109608244</v>
      </c>
      <c r="F365" s="11" t="str">
        <f>F364</f>
        <v>NC</v>
      </c>
    </row>
    <row r="366" spans="1:6" x14ac:dyDescent="0.25">
      <c r="A366" s="11" t="s">
        <v>135</v>
      </c>
      <c r="B366" s="11"/>
      <c r="C366" s="14"/>
      <c r="D366" s="14"/>
      <c r="E366" s="13">
        <v>501988427</v>
      </c>
      <c r="F366" s="11" t="str">
        <f>F365</f>
        <v>NC</v>
      </c>
    </row>
    <row r="367" spans="1:6" x14ac:dyDescent="0.25">
      <c r="A367" s="11" t="s">
        <v>25</v>
      </c>
      <c r="B367" s="11"/>
      <c r="C367" s="14"/>
      <c r="D367" s="14"/>
      <c r="E367" s="12">
        <v>1570</v>
      </c>
      <c r="F367" s="11" t="str">
        <f>F366</f>
        <v>NC</v>
      </c>
    </row>
    <row r="368" spans="1:6" x14ac:dyDescent="0.25">
      <c r="A368" s="11"/>
      <c r="B368" s="11"/>
      <c r="C368" s="14"/>
      <c r="D368" s="14"/>
      <c r="E368" s="11"/>
      <c r="F368" s="16" t="str">
        <f>IF(A369=A369,F367,"")</f>
        <v>NC</v>
      </c>
    </row>
    <row r="369" spans="1:6" x14ac:dyDescent="0.25">
      <c r="A369" s="11" t="s">
        <v>68</v>
      </c>
      <c r="B369" s="11" t="s">
        <v>139</v>
      </c>
      <c r="C369" s="14">
        <v>8.8459999999999997E-2</v>
      </c>
      <c r="D369" s="14">
        <v>0.79983000000000004</v>
      </c>
      <c r="E369" s="13">
        <v>28247524</v>
      </c>
      <c r="F369" s="11" t="s">
        <v>68</v>
      </c>
    </row>
    <row r="370" spans="1:6" x14ac:dyDescent="0.25">
      <c r="A370" s="11"/>
      <c r="B370" s="11" t="s">
        <v>140</v>
      </c>
      <c r="C370" s="14">
        <v>1.145E-2</v>
      </c>
      <c r="D370" s="14">
        <v>0.10353</v>
      </c>
      <c r="E370" s="13">
        <v>3656263</v>
      </c>
      <c r="F370" s="11" t="s">
        <v>68</v>
      </c>
    </row>
    <row r="371" spans="1:6" x14ac:dyDescent="0.25">
      <c r="A371" s="11"/>
      <c r="B371" s="11" t="s">
        <v>141</v>
      </c>
      <c r="C371" s="14">
        <v>7.1000000000000004E-3</v>
      </c>
      <c r="D371" s="14">
        <v>6.4159999999999995E-2</v>
      </c>
      <c r="E371" s="13">
        <v>2266083</v>
      </c>
      <c r="F371" s="11" t="s">
        <v>68</v>
      </c>
    </row>
    <row r="372" spans="1:6" x14ac:dyDescent="0.25">
      <c r="A372" s="11"/>
      <c r="B372" s="11" t="s">
        <v>142</v>
      </c>
      <c r="C372" s="14">
        <v>1.6000000000000001E-3</v>
      </c>
      <c r="D372" s="14">
        <v>1.451E-2</v>
      </c>
      <c r="E372" s="13">
        <v>512399</v>
      </c>
      <c r="F372" s="11" t="s">
        <v>68</v>
      </c>
    </row>
    <row r="373" spans="1:6" x14ac:dyDescent="0.25">
      <c r="A373" s="11"/>
      <c r="B373" s="11" t="s">
        <v>145</v>
      </c>
      <c r="C373" s="14">
        <v>1.41E-3</v>
      </c>
      <c r="D373" s="14">
        <v>1.2760000000000001E-2</v>
      </c>
      <c r="E373" s="13">
        <v>450809</v>
      </c>
      <c r="F373" s="11" t="s">
        <v>68</v>
      </c>
    </row>
    <row r="374" spans="1:6" x14ac:dyDescent="0.25">
      <c r="A374" s="11"/>
      <c r="B374" s="11" t="s">
        <v>143</v>
      </c>
      <c r="C374" s="14">
        <v>5.8E-4</v>
      </c>
      <c r="D374" s="14">
        <v>5.2100000000000002E-3</v>
      </c>
      <c r="E374" s="13">
        <v>183921</v>
      </c>
      <c r="F374" s="11" t="s">
        <v>68</v>
      </c>
    </row>
    <row r="375" spans="1:6" x14ac:dyDescent="0.25">
      <c r="A375" s="11"/>
      <c r="B375" s="11" t="s">
        <v>144</v>
      </c>
      <c r="C375" s="14">
        <v>0</v>
      </c>
      <c r="D375" s="14">
        <v>0</v>
      </c>
      <c r="E375" s="13">
        <v>0</v>
      </c>
      <c r="F375" s="11" t="s">
        <v>68</v>
      </c>
    </row>
    <row r="376" spans="1:6" x14ac:dyDescent="0.25">
      <c r="A376" s="11"/>
      <c r="B376" s="11" t="s">
        <v>146</v>
      </c>
      <c r="C376" s="14">
        <v>0</v>
      </c>
      <c r="D376" s="14">
        <v>0</v>
      </c>
      <c r="E376" s="13">
        <v>0</v>
      </c>
      <c r="F376" s="11" t="s">
        <v>68</v>
      </c>
    </row>
    <row r="377" spans="1:6" x14ac:dyDescent="0.25">
      <c r="A377" s="11"/>
      <c r="B377" s="11"/>
      <c r="C377" s="14"/>
      <c r="D377" s="14"/>
      <c r="E377" s="11"/>
      <c r="F377" s="16" t="str">
        <f>IF(A378=A378,F376,"")</f>
        <v>ND</v>
      </c>
    </row>
    <row r="378" spans="1:6" x14ac:dyDescent="0.25">
      <c r="A378" s="11" t="s">
        <v>134</v>
      </c>
      <c r="B378" s="11"/>
      <c r="C378" s="14">
        <v>0.1106</v>
      </c>
      <c r="D378" s="14">
        <v>1</v>
      </c>
      <c r="E378" s="13">
        <v>35316999</v>
      </c>
      <c r="F378" s="11" t="str">
        <f>F377</f>
        <v>ND</v>
      </c>
    </row>
    <row r="379" spans="1:6" x14ac:dyDescent="0.25">
      <c r="A379" s="11" t="s">
        <v>135</v>
      </c>
      <c r="B379" s="11"/>
      <c r="C379" s="14"/>
      <c r="D379" s="14"/>
      <c r="E379" s="13">
        <v>319319530</v>
      </c>
      <c r="F379" s="11" t="str">
        <f>F378</f>
        <v>ND</v>
      </c>
    </row>
    <row r="380" spans="1:6" x14ac:dyDescent="0.25">
      <c r="A380" s="11" t="s">
        <v>25</v>
      </c>
      <c r="B380" s="11"/>
      <c r="C380" s="14"/>
      <c r="D380" s="14"/>
      <c r="E380" s="12">
        <v>1081</v>
      </c>
      <c r="F380" s="11" t="str">
        <f>F379</f>
        <v>ND</v>
      </c>
    </row>
    <row r="381" spans="1:6" x14ac:dyDescent="0.25">
      <c r="A381" s="11"/>
      <c r="B381" s="11"/>
      <c r="C381" s="14"/>
      <c r="D381" s="14"/>
      <c r="E381" s="11"/>
      <c r="F381" s="16" t="str">
        <f>IF(A382=A382,F380,"")</f>
        <v>ND</v>
      </c>
    </row>
    <row r="382" spans="1:6" x14ac:dyDescent="0.25">
      <c r="A382" s="11" t="s">
        <v>69</v>
      </c>
      <c r="B382" s="11" t="s">
        <v>139</v>
      </c>
      <c r="C382" s="14">
        <v>9.7680000000000003E-2</v>
      </c>
      <c r="D382" s="14">
        <v>0.75656999999999996</v>
      </c>
      <c r="E382" s="13">
        <v>20353200</v>
      </c>
      <c r="F382" s="11" t="s">
        <v>69</v>
      </c>
    </row>
    <row r="383" spans="1:6" x14ac:dyDescent="0.25">
      <c r="A383" s="11"/>
      <c r="B383" s="11" t="s">
        <v>140</v>
      </c>
      <c r="C383" s="14">
        <v>1.3950000000000001E-2</v>
      </c>
      <c r="D383" s="14">
        <v>0.10806</v>
      </c>
      <c r="E383" s="13">
        <v>2906928</v>
      </c>
      <c r="F383" s="11" t="s">
        <v>69</v>
      </c>
    </row>
    <row r="384" spans="1:6" x14ac:dyDescent="0.25">
      <c r="A384" s="11"/>
      <c r="B384" s="11" t="s">
        <v>142</v>
      </c>
      <c r="C384" s="14">
        <v>4.8500000000000001E-3</v>
      </c>
      <c r="D384" s="14">
        <v>3.755E-2</v>
      </c>
      <c r="E384" s="13">
        <v>1010163</v>
      </c>
      <c r="F384" s="11" t="s">
        <v>69</v>
      </c>
    </row>
    <row r="385" spans="1:6" x14ac:dyDescent="0.25">
      <c r="A385" s="11"/>
      <c r="B385" s="11" t="s">
        <v>141</v>
      </c>
      <c r="C385" s="14">
        <v>4.7499999999999999E-3</v>
      </c>
      <c r="D385" s="14">
        <v>3.6819999999999999E-2</v>
      </c>
      <c r="E385" s="13">
        <v>990538</v>
      </c>
      <c r="F385" s="11" t="s">
        <v>69</v>
      </c>
    </row>
    <row r="386" spans="1:6" x14ac:dyDescent="0.25">
      <c r="A386" s="11"/>
      <c r="B386" s="11" t="s">
        <v>145</v>
      </c>
      <c r="C386" s="14">
        <v>3.9399999999999999E-3</v>
      </c>
      <c r="D386" s="14">
        <v>3.0530000000000002E-2</v>
      </c>
      <c r="E386" s="13">
        <v>821303</v>
      </c>
      <c r="F386" s="11" t="s">
        <v>69</v>
      </c>
    </row>
    <row r="387" spans="1:6" x14ac:dyDescent="0.25">
      <c r="A387" s="11"/>
      <c r="B387" s="11" t="s">
        <v>143</v>
      </c>
      <c r="C387" s="14">
        <v>3.3899999999999998E-3</v>
      </c>
      <c r="D387" s="14">
        <v>2.6259999999999999E-2</v>
      </c>
      <c r="E387" s="13">
        <v>706393</v>
      </c>
      <c r="F387" s="11" t="s">
        <v>69</v>
      </c>
    </row>
    <row r="388" spans="1:6" x14ac:dyDescent="0.25">
      <c r="A388" s="11"/>
      <c r="B388" s="11" t="s">
        <v>144</v>
      </c>
      <c r="C388" s="14">
        <v>5.4000000000000001E-4</v>
      </c>
      <c r="D388" s="14">
        <v>4.2199999999999998E-3</v>
      </c>
      <c r="E388" s="13">
        <v>113532</v>
      </c>
      <c r="F388" s="11" t="s">
        <v>69</v>
      </c>
    </row>
    <row r="389" spans="1:6" x14ac:dyDescent="0.25">
      <c r="A389" s="11"/>
      <c r="B389" s="11" t="s">
        <v>146</v>
      </c>
      <c r="C389" s="14">
        <v>0</v>
      </c>
      <c r="D389" s="14">
        <v>0</v>
      </c>
      <c r="E389" s="13">
        <v>0</v>
      </c>
      <c r="F389" s="11" t="s">
        <v>69</v>
      </c>
    </row>
    <row r="390" spans="1:6" x14ac:dyDescent="0.25">
      <c r="A390" s="11"/>
      <c r="B390" s="11"/>
      <c r="C390" s="14"/>
      <c r="D390" s="14"/>
      <c r="E390" s="11"/>
      <c r="F390" s="16" t="str">
        <f>IF(A391=A391,F389,"")</f>
        <v>NE</v>
      </c>
    </row>
    <row r="391" spans="1:6" x14ac:dyDescent="0.25">
      <c r="A391" s="11" t="s">
        <v>134</v>
      </c>
      <c r="B391" s="11"/>
      <c r="C391" s="14">
        <v>0.12911</v>
      </c>
      <c r="D391" s="14">
        <v>1</v>
      </c>
      <c r="E391" s="13">
        <v>26902057</v>
      </c>
      <c r="F391" s="11" t="str">
        <f>F390</f>
        <v>NE</v>
      </c>
    </row>
    <row r="392" spans="1:6" x14ac:dyDescent="0.25">
      <c r="A392" s="11" t="s">
        <v>135</v>
      </c>
      <c r="B392" s="11"/>
      <c r="C392" s="14"/>
      <c r="D392" s="14"/>
      <c r="E392" s="13">
        <v>208358136</v>
      </c>
      <c r="F392" s="11" t="str">
        <f>F391</f>
        <v>NE</v>
      </c>
    </row>
    <row r="393" spans="1:6" x14ac:dyDescent="0.25">
      <c r="A393" s="11" t="s">
        <v>25</v>
      </c>
      <c r="B393" s="11"/>
      <c r="C393" s="14"/>
      <c r="D393" s="14"/>
      <c r="E393" s="12">
        <v>1082</v>
      </c>
      <c r="F393" s="11" t="str">
        <f>F392</f>
        <v>NE</v>
      </c>
    </row>
    <row r="394" spans="1:6" x14ac:dyDescent="0.25">
      <c r="A394" s="11"/>
      <c r="B394" s="11"/>
      <c r="C394" s="14"/>
      <c r="D394" s="14"/>
      <c r="E394" s="11"/>
      <c r="F394" s="16" t="str">
        <f>IF(A395=A395,F393,"")</f>
        <v>NE</v>
      </c>
    </row>
    <row r="395" spans="1:6" x14ac:dyDescent="0.25">
      <c r="A395" s="11" t="s">
        <v>70</v>
      </c>
      <c r="B395" s="11" t="s">
        <v>139</v>
      </c>
      <c r="C395" s="14">
        <v>6.3820000000000002E-2</v>
      </c>
      <c r="D395" s="14">
        <v>0.64654999999999996</v>
      </c>
      <c r="E395" s="13">
        <v>8502584</v>
      </c>
      <c r="F395" s="11" t="s">
        <v>70</v>
      </c>
    </row>
    <row r="396" spans="1:6" x14ac:dyDescent="0.25">
      <c r="A396" s="11"/>
      <c r="B396" s="11" t="s">
        <v>141</v>
      </c>
      <c r="C396" s="14">
        <v>1.3610000000000001E-2</v>
      </c>
      <c r="D396" s="14">
        <v>0.13786000000000001</v>
      </c>
      <c r="E396" s="13">
        <v>1812962</v>
      </c>
      <c r="F396" s="11" t="s">
        <v>70</v>
      </c>
    </row>
    <row r="397" spans="1:6" x14ac:dyDescent="0.25">
      <c r="A397" s="11"/>
      <c r="B397" s="11" t="s">
        <v>140</v>
      </c>
      <c r="C397" s="14">
        <v>7.8300000000000002E-3</v>
      </c>
      <c r="D397" s="14">
        <v>7.9329999999999998E-2</v>
      </c>
      <c r="E397" s="13">
        <v>1043282</v>
      </c>
      <c r="F397" s="11" t="s">
        <v>70</v>
      </c>
    </row>
    <row r="398" spans="1:6" x14ac:dyDescent="0.25">
      <c r="A398" s="11"/>
      <c r="B398" s="11" t="s">
        <v>142</v>
      </c>
      <c r="C398" s="14">
        <v>7.1300000000000001E-3</v>
      </c>
      <c r="D398" s="14">
        <v>7.2260000000000005E-2</v>
      </c>
      <c r="E398" s="13">
        <v>950276</v>
      </c>
      <c r="F398" s="11" t="s">
        <v>70</v>
      </c>
    </row>
    <row r="399" spans="1:6" x14ac:dyDescent="0.25">
      <c r="A399" s="11"/>
      <c r="B399" s="11" t="s">
        <v>144</v>
      </c>
      <c r="C399" s="14">
        <v>2.49E-3</v>
      </c>
      <c r="D399" s="14">
        <v>2.5219999999999999E-2</v>
      </c>
      <c r="E399" s="13">
        <v>331630</v>
      </c>
      <c r="F399" s="11" t="s">
        <v>70</v>
      </c>
    </row>
    <row r="400" spans="1:6" x14ac:dyDescent="0.25">
      <c r="A400" s="11"/>
      <c r="B400" s="11" t="s">
        <v>143</v>
      </c>
      <c r="C400" s="14">
        <v>1.5900000000000001E-3</v>
      </c>
      <c r="D400" s="14">
        <v>1.6109999999999999E-2</v>
      </c>
      <c r="E400" s="13">
        <v>211887</v>
      </c>
      <c r="F400" s="11" t="s">
        <v>70</v>
      </c>
    </row>
    <row r="401" spans="1:6" x14ac:dyDescent="0.25">
      <c r="A401" s="11"/>
      <c r="B401" s="11" t="s">
        <v>146</v>
      </c>
      <c r="C401" s="14">
        <v>1.4E-3</v>
      </c>
      <c r="D401" s="14">
        <v>1.418E-2</v>
      </c>
      <c r="E401" s="13">
        <v>186423</v>
      </c>
      <c r="F401" s="11" t="s">
        <v>70</v>
      </c>
    </row>
    <row r="402" spans="1:6" x14ac:dyDescent="0.25">
      <c r="A402" s="11"/>
      <c r="B402" s="11" t="s">
        <v>145</v>
      </c>
      <c r="C402" s="14">
        <v>8.4000000000000003E-4</v>
      </c>
      <c r="D402" s="14">
        <v>8.4899999999999993E-3</v>
      </c>
      <c r="E402" s="13">
        <v>111593</v>
      </c>
      <c r="F402" s="11" t="s">
        <v>70</v>
      </c>
    </row>
    <row r="403" spans="1:6" x14ac:dyDescent="0.25">
      <c r="A403" s="11"/>
      <c r="B403" s="11"/>
      <c r="C403" s="14"/>
      <c r="D403" s="14"/>
      <c r="E403" s="11"/>
      <c r="F403" s="16" t="str">
        <f>IF(A404=A404,F402,"")</f>
        <v>NH</v>
      </c>
    </row>
    <row r="404" spans="1:6" x14ac:dyDescent="0.25">
      <c r="A404" s="11" t="s">
        <v>134</v>
      </c>
      <c r="B404" s="11"/>
      <c r="C404" s="14">
        <v>9.8710000000000006E-2</v>
      </c>
      <c r="D404" s="14">
        <v>1</v>
      </c>
      <c r="E404" s="13">
        <v>13150637</v>
      </c>
      <c r="F404" s="11" t="str">
        <f>F403</f>
        <v>NH</v>
      </c>
    </row>
    <row r="405" spans="1:6" x14ac:dyDescent="0.25">
      <c r="A405" s="11" t="s">
        <v>135</v>
      </c>
      <c r="B405" s="11"/>
      <c r="C405" s="14"/>
      <c r="D405" s="14"/>
      <c r="E405" s="13">
        <v>133224676</v>
      </c>
      <c r="F405" s="11" t="str">
        <f>F404</f>
        <v>NH</v>
      </c>
    </row>
    <row r="406" spans="1:6" x14ac:dyDescent="0.25">
      <c r="A406" s="11" t="s">
        <v>25</v>
      </c>
      <c r="B406" s="11"/>
      <c r="C406" s="14"/>
      <c r="D406" s="14"/>
      <c r="E406" s="12">
        <v>1094</v>
      </c>
      <c r="F406" s="11" t="str">
        <f>F405</f>
        <v>NH</v>
      </c>
    </row>
    <row r="407" spans="1:6" x14ac:dyDescent="0.25">
      <c r="A407" s="11"/>
      <c r="B407" s="11"/>
      <c r="C407" s="14"/>
      <c r="D407" s="14"/>
      <c r="E407" s="11"/>
      <c r="F407" s="16" t="str">
        <f>IF(A408=A408,F406,"")</f>
        <v>NH</v>
      </c>
    </row>
    <row r="408" spans="1:6" x14ac:dyDescent="0.25">
      <c r="A408" s="11" t="s">
        <v>71</v>
      </c>
      <c r="B408" s="11" t="s">
        <v>139</v>
      </c>
      <c r="C408" s="14">
        <v>8.1729999999999997E-2</v>
      </c>
      <c r="D408" s="14">
        <v>0.70320000000000005</v>
      </c>
      <c r="E408" s="13">
        <v>470750703</v>
      </c>
      <c r="F408" s="11" t="s">
        <v>71</v>
      </c>
    </row>
    <row r="409" spans="1:6" x14ac:dyDescent="0.25">
      <c r="A409" s="11"/>
      <c r="B409" s="11" t="s">
        <v>143</v>
      </c>
      <c r="C409" s="14">
        <v>1.9959999999999999E-2</v>
      </c>
      <c r="D409" s="14">
        <v>0.17172999999999999</v>
      </c>
      <c r="E409" s="13">
        <v>114960680</v>
      </c>
      <c r="F409" s="11" t="s">
        <v>71</v>
      </c>
    </row>
    <row r="410" spans="1:6" x14ac:dyDescent="0.25">
      <c r="A410" s="11"/>
      <c r="B410" s="11" t="s">
        <v>140</v>
      </c>
      <c r="C410" s="14">
        <v>4.5999999999999999E-3</v>
      </c>
      <c r="D410" s="14">
        <v>3.9620000000000002E-2</v>
      </c>
      <c r="E410" s="13">
        <v>26524441</v>
      </c>
      <c r="F410" s="11" t="s">
        <v>71</v>
      </c>
    </row>
    <row r="411" spans="1:6" x14ac:dyDescent="0.25">
      <c r="A411" s="11"/>
      <c r="B411" s="11" t="s">
        <v>142</v>
      </c>
      <c r="C411" s="14">
        <v>4.5599999999999998E-3</v>
      </c>
      <c r="D411" s="14">
        <v>3.925E-2</v>
      </c>
      <c r="E411" s="13">
        <v>26275352</v>
      </c>
      <c r="F411" s="11" t="s">
        <v>71</v>
      </c>
    </row>
    <row r="412" spans="1:6" x14ac:dyDescent="0.25">
      <c r="A412" s="11"/>
      <c r="B412" s="11" t="s">
        <v>144</v>
      </c>
      <c r="C412" s="14">
        <v>2.4199999999999998E-3</v>
      </c>
      <c r="D412" s="14">
        <v>2.078E-2</v>
      </c>
      <c r="E412" s="13">
        <v>13913354</v>
      </c>
      <c r="F412" s="11" t="s">
        <v>71</v>
      </c>
    </row>
    <row r="413" spans="1:6" x14ac:dyDescent="0.25">
      <c r="A413" s="11"/>
      <c r="B413" s="11" t="s">
        <v>146</v>
      </c>
      <c r="C413" s="14">
        <v>1.57E-3</v>
      </c>
      <c r="D413" s="14">
        <v>1.35E-2</v>
      </c>
      <c r="E413" s="13">
        <v>9037098</v>
      </c>
      <c r="F413" s="11" t="s">
        <v>71</v>
      </c>
    </row>
    <row r="414" spans="1:6" x14ac:dyDescent="0.25">
      <c r="A414" s="11"/>
      <c r="B414" s="11" t="s">
        <v>145</v>
      </c>
      <c r="C414" s="14">
        <v>6.9999999999999999E-4</v>
      </c>
      <c r="D414" s="14">
        <v>6.0000000000000001E-3</v>
      </c>
      <c r="E414" s="13">
        <v>4015153</v>
      </c>
      <c r="F414" s="11" t="s">
        <v>71</v>
      </c>
    </row>
    <row r="415" spans="1:6" x14ac:dyDescent="0.25">
      <c r="A415" s="11"/>
      <c r="B415" s="11" t="s">
        <v>141</v>
      </c>
      <c r="C415" s="14">
        <v>6.8999999999999997E-4</v>
      </c>
      <c r="D415" s="14">
        <v>5.9199999999999999E-3</v>
      </c>
      <c r="E415" s="13">
        <v>3961298</v>
      </c>
      <c r="F415" s="11" t="s">
        <v>71</v>
      </c>
    </row>
    <row r="416" spans="1:6" x14ac:dyDescent="0.25">
      <c r="A416" s="11"/>
      <c r="B416" s="11"/>
      <c r="C416" s="14"/>
      <c r="D416" s="14"/>
      <c r="E416" s="11"/>
      <c r="F416" s="16" t="str">
        <f>IF(A417=A417,F415,"")</f>
        <v>NJ</v>
      </c>
    </row>
    <row r="417" spans="1:6" x14ac:dyDescent="0.25">
      <c r="A417" s="11" t="s">
        <v>134</v>
      </c>
      <c r="B417" s="11"/>
      <c r="C417" s="14">
        <v>0.11622</v>
      </c>
      <c r="D417" s="14">
        <v>1</v>
      </c>
      <c r="E417" s="13">
        <v>669438079</v>
      </c>
      <c r="F417" s="11" t="str">
        <f>F416</f>
        <v>NJ</v>
      </c>
    </row>
    <row r="418" spans="1:6" x14ac:dyDescent="0.25">
      <c r="A418" s="11" t="s">
        <v>135</v>
      </c>
      <c r="B418" s="11"/>
      <c r="C418" s="14"/>
      <c r="D418" s="14"/>
      <c r="E418" s="13">
        <v>5760094233</v>
      </c>
      <c r="F418" s="11" t="str">
        <f>F417</f>
        <v>NJ</v>
      </c>
    </row>
    <row r="419" spans="1:6" x14ac:dyDescent="0.25">
      <c r="A419" s="11" t="s">
        <v>25</v>
      </c>
      <c r="B419" s="11"/>
      <c r="C419" s="14"/>
      <c r="D419" s="14"/>
      <c r="E419" s="12">
        <v>1452</v>
      </c>
      <c r="F419" s="11" t="str">
        <f>F418</f>
        <v>NJ</v>
      </c>
    </row>
    <row r="420" spans="1:6" x14ac:dyDescent="0.25">
      <c r="A420" s="11"/>
      <c r="B420" s="11"/>
      <c r="C420" s="14"/>
      <c r="D420" s="14"/>
      <c r="E420" s="11"/>
      <c r="F420" s="16" t="str">
        <f>IF(A421=A421,F419,"")</f>
        <v>NJ</v>
      </c>
    </row>
    <row r="421" spans="1:6" x14ac:dyDescent="0.25">
      <c r="A421" s="11" t="s">
        <v>72</v>
      </c>
      <c r="B421" s="11" t="s">
        <v>139</v>
      </c>
      <c r="C421" s="14">
        <v>3.61E-2</v>
      </c>
      <c r="D421" s="14">
        <v>0.69967000000000001</v>
      </c>
      <c r="E421" s="13">
        <v>16725473</v>
      </c>
      <c r="F421" s="11" t="s">
        <v>72</v>
      </c>
    </row>
    <row r="422" spans="1:6" x14ac:dyDescent="0.25">
      <c r="A422" s="11"/>
      <c r="B422" s="11" t="s">
        <v>142</v>
      </c>
      <c r="C422" s="14">
        <v>5.2399999999999999E-3</v>
      </c>
      <c r="D422" s="14">
        <v>0.10150000000000001</v>
      </c>
      <c r="E422" s="13">
        <v>2426312</v>
      </c>
      <c r="F422" s="11" t="s">
        <v>72</v>
      </c>
    </row>
    <row r="423" spans="1:6" x14ac:dyDescent="0.25">
      <c r="A423" s="11"/>
      <c r="B423" s="11" t="s">
        <v>141</v>
      </c>
      <c r="C423" s="14">
        <v>3.2599999999999999E-3</v>
      </c>
      <c r="D423" s="14">
        <v>6.3240000000000005E-2</v>
      </c>
      <c r="E423" s="13">
        <v>1511726</v>
      </c>
      <c r="F423" s="11" t="s">
        <v>72</v>
      </c>
    </row>
    <row r="424" spans="1:6" x14ac:dyDescent="0.25">
      <c r="A424" s="11"/>
      <c r="B424" s="11" t="s">
        <v>140</v>
      </c>
      <c r="C424" s="14">
        <v>2.4599999999999999E-3</v>
      </c>
      <c r="D424" s="14">
        <v>4.7620000000000003E-2</v>
      </c>
      <c r="E424" s="13">
        <v>1138334</v>
      </c>
      <c r="F424" s="11" t="s">
        <v>72</v>
      </c>
    </row>
    <row r="425" spans="1:6" x14ac:dyDescent="0.25">
      <c r="A425" s="11"/>
      <c r="B425" s="11" t="s">
        <v>146</v>
      </c>
      <c r="C425" s="14">
        <v>1.92E-3</v>
      </c>
      <c r="D425" s="14">
        <v>3.721E-2</v>
      </c>
      <c r="E425" s="13">
        <v>889552</v>
      </c>
      <c r="F425" s="11" t="s">
        <v>72</v>
      </c>
    </row>
    <row r="426" spans="1:6" x14ac:dyDescent="0.25">
      <c r="A426" s="11"/>
      <c r="B426" s="11" t="s">
        <v>143</v>
      </c>
      <c r="C426" s="14">
        <v>1.08E-3</v>
      </c>
      <c r="D426" s="14">
        <v>2.0899999999999998E-2</v>
      </c>
      <c r="E426" s="13">
        <v>499525</v>
      </c>
      <c r="F426" s="11" t="s">
        <v>72</v>
      </c>
    </row>
    <row r="427" spans="1:6" x14ac:dyDescent="0.25">
      <c r="A427" s="11"/>
      <c r="B427" s="11" t="s">
        <v>144</v>
      </c>
      <c r="C427" s="14">
        <v>9.2000000000000003E-4</v>
      </c>
      <c r="D427" s="14">
        <v>1.7780000000000001E-2</v>
      </c>
      <c r="E427" s="13">
        <v>425062</v>
      </c>
      <c r="F427" s="11" t="s">
        <v>72</v>
      </c>
    </row>
    <row r="428" spans="1:6" x14ac:dyDescent="0.25">
      <c r="A428" s="11"/>
      <c r="B428" s="11" t="s">
        <v>145</v>
      </c>
      <c r="C428" s="14">
        <v>6.2E-4</v>
      </c>
      <c r="D428" s="14">
        <v>1.209E-2</v>
      </c>
      <c r="E428" s="13">
        <v>288910</v>
      </c>
      <c r="F428" s="11" t="s">
        <v>72</v>
      </c>
    </row>
    <row r="429" spans="1:6" x14ac:dyDescent="0.25">
      <c r="A429" s="11"/>
      <c r="B429" s="11"/>
      <c r="C429" s="14"/>
      <c r="D429" s="14"/>
      <c r="E429" s="11"/>
      <c r="F429" s="16" t="str">
        <f>IF(A430=A430,F428,"")</f>
        <v>NM</v>
      </c>
    </row>
    <row r="430" spans="1:6" x14ac:dyDescent="0.25">
      <c r="A430" s="11" t="s">
        <v>134</v>
      </c>
      <c r="B430" s="11"/>
      <c r="C430" s="14">
        <v>5.16E-2</v>
      </c>
      <c r="D430" s="14">
        <v>1</v>
      </c>
      <c r="E430" s="13">
        <v>23904894</v>
      </c>
      <c r="F430" s="11" t="str">
        <f>F429</f>
        <v>NM</v>
      </c>
    </row>
    <row r="431" spans="1:6" x14ac:dyDescent="0.25">
      <c r="A431" s="11" t="s">
        <v>135</v>
      </c>
      <c r="B431" s="11"/>
      <c r="C431" s="14"/>
      <c r="D431" s="14"/>
      <c r="E431" s="13">
        <v>463304442</v>
      </c>
      <c r="F431" s="11" t="str">
        <f>F430</f>
        <v>NM</v>
      </c>
    </row>
    <row r="432" spans="1:6" x14ac:dyDescent="0.25">
      <c r="A432" s="11" t="s">
        <v>25</v>
      </c>
      <c r="B432" s="11"/>
      <c r="C432" s="14"/>
      <c r="D432" s="14"/>
      <c r="E432" s="12">
        <v>1450</v>
      </c>
      <c r="F432" s="11" t="str">
        <f>F431</f>
        <v>NM</v>
      </c>
    </row>
    <row r="433" spans="1:6" x14ac:dyDescent="0.25">
      <c r="A433" s="11"/>
      <c r="B433" s="11"/>
      <c r="C433" s="14"/>
      <c r="D433" s="14"/>
      <c r="E433" s="11"/>
      <c r="F433" s="16" t="str">
        <f>IF(A434=A434,F432,"")</f>
        <v>NM</v>
      </c>
    </row>
    <row r="434" spans="1:6" x14ac:dyDescent="0.25">
      <c r="A434" s="11" t="s">
        <v>73</v>
      </c>
      <c r="B434" s="11" t="s">
        <v>139</v>
      </c>
      <c r="C434" s="14">
        <v>8.2949999999999996E-2</v>
      </c>
      <c r="D434" s="14">
        <v>0.72746</v>
      </c>
      <c r="E434" s="13">
        <v>69484206</v>
      </c>
      <c r="F434" s="11" t="s">
        <v>73</v>
      </c>
    </row>
    <row r="435" spans="1:6" x14ac:dyDescent="0.25">
      <c r="A435" s="11"/>
      <c r="B435" s="11" t="s">
        <v>140</v>
      </c>
      <c r="C435" s="14">
        <v>1.447E-2</v>
      </c>
      <c r="D435" s="14">
        <v>0.12687999999999999</v>
      </c>
      <c r="E435" s="13">
        <v>12118824</v>
      </c>
      <c r="F435" s="11" t="s">
        <v>73</v>
      </c>
    </row>
    <row r="436" spans="1:6" x14ac:dyDescent="0.25">
      <c r="A436" s="11"/>
      <c r="B436" s="11" t="s">
        <v>141</v>
      </c>
      <c r="C436" s="14">
        <v>8.3700000000000007E-3</v>
      </c>
      <c r="D436" s="14">
        <v>7.3370000000000005E-2</v>
      </c>
      <c r="E436" s="13">
        <v>7007984</v>
      </c>
      <c r="F436" s="11" t="s">
        <v>73</v>
      </c>
    </row>
    <row r="437" spans="1:6" x14ac:dyDescent="0.25">
      <c r="A437" s="11"/>
      <c r="B437" s="11" t="s">
        <v>142</v>
      </c>
      <c r="C437" s="14">
        <v>7.0499999999999998E-3</v>
      </c>
      <c r="D437" s="14">
        <v>6.1789999999999998E-2</v>
      </c>
      <c r="E437" s="13">
        <v>5901594</v>
      </c>
      <c r="F437" s="11" t="s">
        <v>73</v>
      </c>
    </row>
    <row r="438" spans="1:6" x14ac:dyDescent="0.25">
      <c r="A438" s="11"/>
      <c r="B438" s="11" t="s">
        <v>143</v>
      </c>
      <c r="C438" s="14">
        <v>1.1999999999999999E-3</v>
      </c>
      <c r="D438" s="14">
        <v>1.051E-2</v>
      </c>
      <c r="E438" s="13">
        <v>1003916</v>
      </c>
      <c r="F438" s="11" t="s">
        <v>73</v>
      </c>
    </row>
    <row r="439" spans="1:6" x14ac:dyDescent="0.25">
      <c r="A439" s="11"/>
      <c r="B439" s="11" t="s">
        <v>144</v>
      </c>
      <c r="C439" s="14">
        <v>0</v>
      </c>
      <c r="D439" s="14">
        <v>0</v>
      </c>
      <c r="E439" s="13">
        <v>0</v>
      </c>
      <c r="F439" s="11" t="s">
        <v>73</v>
      </c>
    </row>
    <row r="440" spans="1:6" x14ac:dyDescent="0.25">
      <c r="A440" s="11"/>
      <c r="B440" s="11" t="s">
        <v>145</v>
      </c>
      <c r="C440" s="14">
        <v>0</v>
      </c>
      <c r="D440" s="14">
        <v>0</v>
      </c>
      <c r="E440" s="13">
        <v>0</v>
      </c>
      <c r="F440" s="11" t="s">
        <v>73</v>
      </c>
    </row>
    <row r="441" spans="1:6" x14ac:dyDescent="0.25">
      <c r="A441" s="11"/>
      <c r="B441" s="11" t="s">
        <v>146</v>
      </c>
      <c r="C441" s="14">
        <v>0</v>
      </c>
      <c r="D441" s="14">
        <v>0</v>
      </c>
      <c r="E441" s="13">
        <v>0</v>
      </c>
      <c r="F441" s="11" t="s">
        <v>73</v>
      </c>
    </row>
    <row r="442" spans="1:6" x14ac:dyDescent="0.25">
      <c r="A442" s="11"/>
      <c r="B442" s="11"/>
      <c r="C442" s="14"/>
      <c r="D442" s="14"/>
      <c r="E442" s="11"/>
      <c r="F442" s="16" t="str">
        <f>IF(A443=A443,F441,"")</f>
        <v>NV</v>
      </c>
    </row>
    <row r="443" spans="1:6" x14ac:dyDescent="0.25">
      <c r="A443" s="11" t="s">
        <v>134</v>
      </c>
      <c r="B443" s="11"/>
      <c r="C443" s="14">
        <v>0.11403000000000001</v>
      </c>
      <c r="D443" s="14">
        <v>1</v>
      </c>
      <c r="E443" s="13">
        <v>95516524</v>
      </c>
      <c r="F443" s="11" t="str">
        <f>F442</f>
        <v>NV</v>
      </c>
    </row>
    <row r="444" spans="1:6" x14ac:dyDescent="0.25">
      <c r="A444" s="11" t="s">
        <v>135</v>
      </c>
      <c r="B444" s="11"/>
      <c r="C444" s="14"/>
      <c r="D444" s="14"/>
      <c r="E444" s="13">
        <v>837619130</v>
      </c>
      <c r="F444" s="11" t="str">
        <f>F443</f>
        <v>NV</v>
      </c>
    </row>
    <row r="445" spans="1:6" x14ac:dyDescent="0.25">
      <c r="A445" s="11" t="s">
        <v>25</v>
      </c>
      <c r="B445" s="11"/>
      <c r="C445" s="14"/>
      <c r="D445" s="14"/>
      <c r="E445" s="12">
        <v>1482</v>
      </c>
      <c r="F445" s="11" t="str">
        <f>F444</f>
        <v>NV</v>
      </c>
    </row>
    <row r="446" spans="1:6" x14ac:dyDescent="0.25">
      <c r="A446" s="11"/>
      <c r="B446" s="11"/>
      <c r="C446" s="14"/>
      <c r="D446" s="14"/>
      <c r="E446" s="11"/>
      <c r="F446" s="16" t="str">
        <f>IF(A447=A447,F445,"")</f>
        <v>NV</v>
      </c>
    </row>
    <row r="447" spans="1:6" x14ac:dyDescent="0.25">
      <c r="A447" s="11" t="s">
        <v>74</v>
      </c>
      <c r="B447" s="11" t="s">
        <v>139</v>
      </c>
      <c r="C447" s="14">
        <v>9.4750000000000001E-2</v>
      </c>
      <c r="D447" s="14">
        <v>0.71348999999999996</v>
      </c>
      <c r="E447" s="13">
        <v>619877864</v>
      </c>
      <c r="F447" s="11" t="s">
        <v>74</v>
      </c>
    </row>
    <row r="448" spans="1:6" x14ac:dyDescent="0.25">
      <c r="A448" s="11"/>
      <c r="B448" s="11" t="s">
        <v>140</v>
      </c>
      <c r="C448" s="14">
        <v>1.6420000000000001E-2</v>
      </c>
      <c r="D448" s="14">
        <v>0.12361</v>
      </c>
      <c r="E448" s="13">
        <v>107392325</v>
      </c>
      <c r="F448" s="11" t="s">
        <v>74</v>
      </c>
    </row>
    <row r="449" spans="1:6" x14ac:dyDescent="0.25">
      <c r="A449" s="11"/>
      <c r="B449" s="11" t="s">
        <v>143</v>
      </c>
      <c r="C449" s="14">
        <v>7.1599999999999997E-3</v>
      </c>
      <c r="D449" s="14">
        <v>5.3900000000000003E-2</v>
      </c>
      <c r="E449" s="13">
        <v>46826448</v>
      </c>
      <c r="F449" s="11" t="s">
        <v>74</v>
      </c>
    </row>
    <row r="450" spans="1:6" x14ac:dyDescent="0.25">
      <c r="A450" s="11"/>
      <c r="B450" s="11" t="s">
        <v>144</v>
      </c>
      <c r="C450" s="14">
        <v>5.0099999999999997E-3</v>
      </c>
      <c r="D450" s="14">
        <v>3.7719999999999997E-2</v>
      </c>
      <c r="E450" s="13">
        <v>32774364</v>
      </c>
      <c r="F450" s="11" t="s">
        <v>74</v>
      </c>
    </row>
    <row r="451" spans="1:6" x14ac:dyDescent="0.25">
      <c r="A451" s="11"/>
      <c r="B451" s="11" t="s">
        <v>141</v>
      </c>
      <c r="C451" s="14">
        <v>3.98E-3</v>
      </c>
      <c r="D451" s="14">
        <v>2.9940000000000001E-2</v>
      </c>
      <c r="E451" s="13">
        <v>26012287</v>
      </c>
      <c r="F451" s="11" t="s">
        <v>74</v>
      </c>
    </row>
    <row r="452" spans="1:6" x14ac:dyDescent="0.25">
      <c r="A452" s="11"/>
      <c r="B452" s="11" t="s">
        <v>145</v>
      </c>
      <c r="C452" s="14">
        <v>2.99E-3</v>
      </c>
      <c r="D452" s="14">
        <v>2.2499999999999999E-2</v>
      </c>
      <c r="E452" s="13">
        <v>19546639</v>
      </c>
      <c r="F452" s="11" t="s">
        <v>74</v>
      </c>
    </row>
    <row r="453" spans="1:6" x14ac:dyDescent="0.25">
      <c r="A453" s="11"/>
      <c r="B453" s="11" t="s">
        <v>142</v>
      </c>
      <c r="C453" s="14">
        <v>2.5000000000000001E-3</v>
      </c>
      <c r="D453" s="14">
        <v>1.883E-2</v>
      </c>
      <c r="E453" s="13">
        <v>16362203</v>
      </c>
      <c r="F453" s="11" t="s">
        <v>74</v>
      </c>
    </row>
    <row r="454" spans="1:6" x14ac:dyDescent="0.25">
      <c r="A454" s="11"/>
      <c r="B454" s="11" t="s">
        <v>146</v>
      </c>
      <c r="C454" s="14">
        <v>0</v>
      </c>
      <c r="D454" s="14">
        <v>0</v>
      </c>
      <c r="E454" s="13">
        <v>0</v>
      </c>
      <c r="F454" s="11" t="s">
        <v>74</v>
      </c>
    </row>
    <row r="455" spans="1:6" x14ac:dyDescent="0.25">
      <c r="A455" s="11"/>
      <c r="B455" s="11"/>
      <c r="C455" s="14"/>
      <c r="D455" s="14"/>
      <c r="E455" s="11"/>
      <c r="F455" s="16" t="str">
        <f>IF(A456=A456,F454,"")</f>
        <v>NY</v>
      </c>
    </row>
    <row r="456" spans="1:6" x14ac:dyDescent="0.25">
      <c r="A456" s="11" t="s">
        <v>134</v>
      </c>
      <c r="B456" s="11"/>
      <c r="C456" s="14">
        <v>0.1328</v>
      </c>
      <c r="D456" s="14">
        <v>1</v>
      </c>
      <c r="E456" s="13">
        <v>868792130</v>
      </c>
      <c r="F456" s="11" t="str">
        <f>F455</f>
        <v>NY</v>
      </c>
    </row>
    <row r="457" spans="1:6" x14ac:dyDescent="0.25">
      <c r="A457" s="11" t="s">
        <v>135</v>
      </c>
      <c r="B457" s="11"/>
      <c r="C457" s="14"/>
      <c r="D457" s="14"/>
      <c r="E457" s="13">
        <v>6542163256</v>
      </c>
      <c r="F457" s="11" t="str">
        <f>F456</f>
        <v>NY</v>
      </c>
    </row>
    <row r="458" spans="1:6" x14ac:dyDescent="0.25">
      <c r="A458" s="11" t="s">
        <v>25</v>
      </c>
      <c r="B458" s="11"/>
      <c r="C458" s="14"/>
      <c r="D458" s="14"/>
      <c r="E458" s="12">
        <v>1440</v>
      </c>
      <c r="F458" s="11" t="str">
        <f>F457</f>
        <v>NY</v>
      </c>
    </row>
    <row r="459" spans="1:6" x14ac:dyDescent="0.25">
      <c r="A459" s="11"/>
      <c r="B459" s="11"/>
      <c r="C459" s="14"/>
      <c r="D459" s="14"/>
      <c r="E459" s="11"/>
      <c r="F459" s="16" t="str">
        <f>IF(A460=A460,F458,"")</f>
        <v>NY</v>
      </c>
    </row>
    <row r="460" spans="1:6" x14ac:dyDescent="0.25">
      <c r="A460" s="11" t="s">
        <v>75</v>
      </c>
      <c r="B460" s="11" t="s">
        <v>139</v>
      </c>
      <c r="C460" s="14">
        <v>0.11781</v>
      </c>
      <c r="D460" s="14">
        <v>0.9204</v>
      </c>
      <c r="E460" s="13">
        <v>305508085</v>
      </c>
      <c r="F460" s="11" t="s">
        <v>75</v>
      </c>
    </row>
    <row r="461" spans="1:6" x14ac:dyDescent="0.25">
      <c r="A461" s="11"/>
      <c r="B461" s="11" t="s">
        <v>143</v>
      </c>
      <c r="C461" s="14">
        <v>3.5699999999999998E-3</v>
      </c>
      <c r="D461" s="14">
        <v>2.793E-2</v>
      </c>
      <c r="E461" s="13">
        <v>9269779</v>
      </c>
      <c r="F461" s="11" t="s">
        <v>75</v>
      </c>
    </row>
    <row r="462" spans="1:6" x14ac:dyDescent="0.25">
      <c r="A462" s="11"/>
      <c r="B462" s="11" t="s">
        <v>142</v>
      </c>
      <c r="C462" s="14">
        <v>2.3700000000000001E-3</v>
      </c>
      <c r="D462" s="14">
        <v>1.848E-2</v>
      </c>
      <c r="E462" s="13">
        <v>6135124</v>
      </c>
      <c r="F462" s="11" t="s">
        <v>75</v>
      </c>
    </row>
    <row r="463" spans="1:6" x14ac:dyDescent="0.25">
      <c r="A463" s="11"/>
      <c r="B463" s="11" t="s">
        <v>141</v>
      </c>
      <c r="C463" s="14">
        <v>2.2599999999999999E-3</v>
      </c>
      <c r="D463" s="14">
        <v>1.762E-2</v>
      </c>
      <c r="E463" s="13">
        <v>5850174</v>
      </c>
      <c r="F463" s="11" t="s">
        <v>75</v>
      </c>
    </row>
    <row r="464" spans="1:6" x14ac:dyDescent="0.25">
      <c r="A464" s="11"/>
      <c r="B464" s="11" t="s">
        <v>140</v>
      </c>
      <c r="C464" s="14">
        <v>1.97E-3</v>
      </c>
      <c r="D464" s="14">
        <v>1.541E-2</v>
      </c>
      <c r="E464" s="13">
        <v>5114965</v>
      </c>
      <c r="F464" s="11" t="s">
        <v>75</v>
      </c>
    </row>
    <row r="465" spans="1:6" x14ac:dyDescent="0.25">
      <c r="A465" s="11"/>
      <c r="B465" s="11" t="s">
        <v>146</v>
      </c>
      <c r="C465" s="14">
        <v>2.0000000000000002E-5</v>
      </c>
      <c r="D465" s="14">
        <v>1.4999999999999999E-4</v>
      </c>
      <c r="E465" s="13">
        <v>50668</v>
      </c>
      <c r="F465" s="11" t="s">
        <v>75</v>
      </c>
    </row>
    <row r="466" spans="1:6" x14ac:dyDescent="0.25">
      <c r="A466" s="11"/>
      <c r="B466" s="11" t="s">
        <v>144</v>
      </c>
      <c r="C466" s="14">
        <v>0</v>
      </c>
      <c r="D466" s="14">
        <v>0</v>
      </c>
      <c r="E466" s="13">
        <v>0</v>
      </c>
      <c r="F466" s="11" t="s">
        <v>75</v>
      </c>
    </row>
    <row r="467" spans="1:6" x14ac:dyDescent="0.25">
      <c r="A467" s="11"/>
      <c r="B467" s="11" t="s">
        <v>145</v>
      </c>
      <c r="C467" s="14">
        <v>0</v>
      </c>
      <c r="D467" s="14">
        <v>0</v>
      </c>
      <c r="E467" s="13">
        <v>0</v>
      </c>
      <c r="F467" s="11" t="s">
        <v>75</v>
      </c>
    </row>
    <row r="468" spans="1:6" x14ac:dyDescent="0.25">
      <c r="A468" s="11"/>
      <c r="B468" s="11"/>
      <c r="C468" s="14"/>
      <c r="D468" s="14"/>
      <c r="E468" s="11"/>
      <c r="F468" s="16" t="str">
        <f>IF(A469=A469,F467,"")</f>
        <v>OH</v>
      </c>
    </row>
    <row r="469" spans="1:6" x14ac:dyDescent="0.25">
      <c r="A469" s="11" t="s">
        <v>134</v>
      </c>
      <c r="B469" s="11"/>
      <c r="C469" s="14">
        <v>0.128</v>
      </c>
      <c r="D469" s="14">
        <v>1</v>
      </c>
      <c r="E469" s="13">
        <v>331928795</v>
      </c>
      <c r="F469" s="11" t="str">
        <f>F468</f>
        <v>OH</v>
      </c>
    </row>
    <row r="470" spans="1:6" x14ac:dyDescent="0.25">
      <c r="A470" s="11" t="s">
        <v>135</v>
      </c>
      <c r="B470" s="11"/>
      <c r="C470" s="14"/>
      <c r="D470" s="14"/>
      <c r="E470" s="13">
        <v>2593234390</v>
      </c>
      <c r="F470" s="11" t="str">
        <f>F469</f>
        <v>OH</v>
      </c>
    </row>
    <row r="471" spans="1:6" x14ac:dyDescent="0.25">
      <c r="A471" s="11" t="s">
        <v>25</v>
      </c>
      <c r="B471" s="11"/>
      <c r="C471" s="14"/>
      <c r="D471" s="14"/>
      <c r="E471" s="12">
        <v>1442</v>
      </c>
      <c r="F471" s="11" t="str">
        <f>F470</f>
        <v>OH</v>
      </c>
    </row>
    <row r="472" spans="1:6" x14ac:dyDescent="0.25">
      <c r="A472" s="11"/>
      <c r="B472" s="11"/>
      <c r="C472" s="14"/>
      <c r="D472" s="14"/>
      <c r="E472" s="11"/>
      <c r="F472" s="16" t="str">
        <f>IF(A473=A473,F471,"")</f>
        <v>OH</v>
      </c>
    </row>
    <row r="473" spans="1:6" x14ac:dyDescent="0.25">
      <c r="A473" s="11" t="s">
        <v>76</v>
      </c>
      <c r="B473" s="11" t="s">
        <v>139</v>
      </c>
      <c r="C473" s="14">
        <v>2.869E-2</v>
      </c>
      <c r="D473" s="14">
        <v>0.53088999999999997</v>
      </c>
      <c r="E473" s="13">
        <v>21768172</v>
      </c>
      <c r="F473" s="11" t="s">
        <v>76</v>
      </c>
    </row>
    <row r="474" spans="1:6" x14ac:dyDescent="0.25">
      <c r="A474" s="11"/>
      <c r="B474" s="11" t="s">
        <v>141</v>
      </c>
      <c r="C474" s="14">
        <v>7.5500000000000003E-3</v>
      </c>
      <c r="D474" s="14">
        <v>0.1396</v>
      </c>
      <c r="E474" s="13">
        <v>5723810</v>
      </c>
      <c r="F474" s="11" t="s">
        <v>76</v>
      </c>
    </row>
    <row r="475" spans="1:6" x14ac:dyDescent="0.25">
      <c r="A475" s="11"/>
      <c r="B475" s="11" t="s">
        <v>140</v>
      </c>
      <c r="C475" s="14">
        <v>7.0000000000000001E-3</v>
      </c>
      <c r="D475" s="14">
        <v>0.12945000000000001</v>
      </c>
      <c r="E475" s="13">
        <v>5307823</v>
      </c>
      <c r="F475" s="11" t="s">
        <v>76</v>
      </c>
    </row>
    <row r="476" spans="1:6" x14ac:dyDescent="0.25">
      <c r="A476" s="11"/>
      <c r="B476" s="11" t="s">
        <v>142</v>
      </c>
      <c r="C476" s="14">
        <v>4.7499999999999999E-3</v>
      </c>
      <c r="D476" s="14">
        <v>8.7910000000000002E-2</v>
      </c>
      <c r="E476" s="13">
        <v>3604374</v>
      </c>
      <c r="F476" s="11" t="s">
        <v>76</v>
      </c>
    </row>
    <row r="477" spans="1:6" x14ac:dyDescent="0.25">
      <c r="A477" s="11"/>
      <c r="B477" s="11" t="s">
        <v>143</v>
      </c>
      <c r="C477" s="14">
        <v>2.0699999999999998E-3</v>
      </c>
      <c r="D477" s="14">
        <v>3.8210000000000001E-2</v>
      </c>
      <c r="E477" s="13">
        <v>1566882</v>
      </c>
      <c r="F477" s="11" t="s">
        <v>76</v>
      </c>
    </row>
    <row r="478" spans="1:6" x14ac:dyDescent="0.25">
      <c r="A478" s="11"/>
      <c r="B478" s="11" t="s">
        <v>146</v>
      </c>
      <c r="C478" s="14">
        <v>1.5299999999999999E-3</v>
      </c>
      <c r="D478" s="14">
        <v>2.8400000000000002E-2</v>
      </c>
      <c r="E478" s="13">
        <v>1164283</v>
      </c>
      <c r="F478" s="11" t="s">
        <v>76</v>
      </c>
    </row>
    <row r="479" spans="1:6" x14ac:dyDescent="0.25">
      <c r="A479" s="11"/>
      <c r="B479" s="11" t="s">
        <v>145</v>
      </c>
      <c r="C479" s="14">
        <v>1.32E-3</v>
      </c>
      <c r="D479" s="14">
        <v>2.435E-2</v>
      </c>
      <c r="E479" s="13">
        <v>998548</v>
      </c>
      <c r="F479" s="11" t="s">
        <v>76</v>
      </c>
    </row>
    <row r="480" spans="1:6" x14ac:dyDescent="0.25">
      <c r="A480" s="11"/>
      <c r="B480" s="11" t="s">
        <v>144</v>
      </c>
      <c r="C480" s="14">
        <v>1.15E-3</v>
      </c>
      <c r="D480" s="14">
        <v>2.1190000000000001E-2</v>
      </c>
      <c r="E480" s="13">
        <v>869050</v>
      </c>
      <c r="F480" s="11" t="s">
        <v>76</v>
      </c>
    </row>
    <row r="481" spans="1:6" x14ac:dyDescent="0.25">
      <c r="A481" s="11"/>
      <c r="B481" s="11"/>
      <c r="C481" s="14"/>
      <c r="D481" s="14"/>
      <c r="E481" s="11"/>
      <c r="F481" s="16" t="str">
        <f>IF(A482=A482,F480,"")</f>
        <v>OK</v>
      </c>
    </row>
    <row r="482" spans="1:6" x14ac:dyDescent="0.25">
      <c r="A482" s="11" t="s">
        <v>134</v>
      </c>
      <c r="B482" s="11"/>
      <c r="C482" s="14">
        <v>5.4050000000000001E-2</v>
      </c>
      <c r="D482" s="14">
        <v>1</v>
      </c>
      <c r="E482" s="13">
        <v>41002942</v>
      </c>
      <c r="F482" s="11" t="str">
        <f>F481</f>
        <v>OK</v>
      </c>
    </row>
    <row r="483" spans="1:6" x14ac:dyDescent="0.25">
      <c r="A483" s="11" t="s">
        <v>135</v>
      </c>
      <c r="B483" s="11"/>
      <c r="C483" s="14"/>
      <c r="D483" s="14"/>
      <c r="E483" s="13">
        <v>758621337</v>
      </c>
      <c r="F483" s="11" t="str">
        <f>F482</f>
        <v>OK</v>
      </c>
    </row>
    <row r="484" spans="1:6" x14ac:dyDescent="0.25">
      <c r="A484" s="11" t="s">
        <v>25</v>
      </c>
      <c r="B484" s="11"/>
      <c r="C484" s="14"/>
      <c r="D484" s="14"/>
      <c r="E484" s="12">
        <v>1561</v>
      </c>
      <c r="F484" s="11" t="str">
        <f>F483</f>
        <v>OK</v>
      </c>
    </row>
    <row r="485" spans="1:6" x14ac:dyDescent="0.25">
      <c r="A485" s="11"/>
      <c r="B485" s="11"/>
      <c r="C485" s="14"/>
      <c r="D485" s="14"/>
      <c r="E485" s="11"/>
      <c r="F485" s="16" t="str">
        <f>IF(A486=A486,F484,"")</f>
        <v>OK</v>
      </c>
    </row>
    <row r="486" spans="1:6" x14ac:dyDescent="0.25">
      <c r="A486" s="11" t="s">
        <v>77</v>
      </c>
      <c r="B486" s="11" t="s">
        <v>139</v>
      </c>
      <c r="C486" s="14">
        <v>9.579E-2</v>
      </c>
      <c r="D486" s="14">
        <v>0.79101999999999995</v>
      </c>
      <c r="E486" s="13">
        <v>137189377</v>
      </c>
      <c r="F486" s="11" t="s">
        <v>77</v>
      </c>
    </row>
    <row r="487" spans="1:6" x14ac:dyDescent="0.25">
      <c r="A487" s="11"/>
      <c r="B487" s="11" t="s">
        <v>141</v>
      </c>
      <c r="C487" s="14">
        <v>9.5600000000000008E-3</v>
      </c>
      <c r="D487" s="14">
        <v>7.8939999999999996E-2</v>
      </c>
      <c r="E487" s="13">
        <v>13691640</v>
      </c>
      <c r="F487" s="11" t="s">
        <v>77</v>
      </c>
    </row>
    <row r="488" spans="1:6" x14ac:dyDescent="0.25">
      <c r="A488" s="11"/>
      <c r="B488" s="11" t="s">
        <v>142</v>
      </c>
      <c r="C488" s="14">
        <v>6.5199999999999998E-3</v>
      </c>
      <c r="D488" s="14">
        <v>5.3839999999999999E-2</v>
      </c>
      <c r="E488" s="13">
        <v>9338497</v>
      </c>
      <c r="F488" s="11" t="s">
        <v>77</v>
      </c>
    </row>
    <row r="489" spans="1:6" x14ac:dyDescent="0.25">
      <c r="A489" s="11"/>
      <c r="B489" s="11" t="s">
        <v>140</v>
      </c>
      <c r="C489" s="14">
        <v>4.6600000000000001E-3</v>
      </c>
      <c r="D489" s="14">
        <v>3.8510000000000003E-2</v>
      </c>
      <c r="E489" s="13">
        <v>6679391</v>
      </c>
      <c r="F489" s="11" t="s">
        <v>77</v>
      </c>
    </row>
    <row r="490" spans="1:6" x14ac:dyDescent="0.25">
      <c r="A490" s="11"/>
      <c r="B490" s="11" t="s">
        <v>145</v>
      </c>
      <c r="C490" s="14">
        <v>1.8E-3</v>
      </c>
      <c r="D490" s="14">
        <v>1.49E-2</v>
      </c>
      <c r="E490" s="13">
        <v>2584070</v>
      </c>
      <c r="F490" s="11" t="s">
        <v>77</v>
      </c>
    </row>
    <row r="491" spans="1:6" x14ac:dyDescent="0.25">
      <c r="A491" s="11"/>
      <c r="B491" s="11" t="s">
        <v>144</v>
      </c>
      <c r="C491" s="14">
        <v>1.6100000000000001E-3</v>
      </c>
      <c r="D491" s="14">
        <v>1.328E-2</v>
      </c>
      <c r="E491" s="13">
        <v>2303968</v>
      </c>
      <c r="F491" s="11" t="s">
        <v>77</v>
      </c>
    </row>
    <row r="492" spans="1:6" x14ac:dyDescent="0.25">
      <c r="A492" s="11"/>
      <c r="B492" s="11" t="s">
        <v>146</v>
      </c>
      <c r="C492" s="14">
        <v>7.3999999999999999E-4</v>
      </c>
      <c r="D492" s="14">
        <v>6.0800000000000003E-3</v>
      </c>
      <c r="E492" s="13">
        <v>1054379</v>
      </c>
      <c r="F492" s="11" t="s">
        <v>77</v>
      </c>
    </row>
    <row r="493" spans="1:6" x14ac:dyDescent="0.25">
      <c r="A493" s="11"/>
      <c r="B493" s="11" t="s">
        <v>143</v>
      </c>
      <c r="C493" s="14">
        <v>4.0999999999999999E-4</v>
      </c>
      <c r="D493" s="14">
        <v>3.4099999999999998E-3</v>
      </c>
      <c r="E493" s="13">
        <v>592174</v>
      </c>
      <c r="F493" s="11" t="s">
        <v>77</v>
      </c>
    </row>
    <row r="494" spans="1:6" x14ac:dyDescent="0.25">
      <c r="A494" s="11"/>
      <c r="B494" s="11"/>
      <c r="C494" s="14"/>
      <c r="D494" s="14"/>
      <c r="E494" s="11"/>
      <c r="F494" s="16" t="str">
        <f>IF(A495=A495,F493,"")</f>
        <v>OR</v>
      </c>
    </row>
    <row r="495" spans="1:6" x14ac:dyDescent="0.25">
      <c r="A495" s="11" t="s">
        <v>134</v>
      </c>
      <c r="B495" s="11"/>
      <c r="C495" s="14">
        <v>0.1211</v>
      </c>
      <c r="D495" s="14">
        <v>1</v>
      </c>
      <c r="E495" s="13">
        <v>173433496</v>
      </c>
      <c r="F495" s="11" t="str">
        <f>F494</f>
        <v>OR</v>
      </c>
    </row>
    <row r="496" spans="1:6" x14ac:dyDescent="0.25">
      <c r="A496" s="11" t="s">
        <v>135</v>
      </c>
      <c r="B496" s="11"/>
      <c r="C496" s="14"/>
      <c r="D496" s="14"/>
      <c r="E496" s="13">
        <v>1432133366</v>
      </c>
      <c r="F496" s="11" t="str">
        <f>F495</f>
        <v>OR</v>
      </c>
    </row>
    <row r="497" spans="1:6" x14ac:dyDescent="0.25">
      <c r="A497" s="11" t="s">
        <v>25</v>
      </c>
      <c r="B497" s="11"/>
      <c r="C497" s="14"/>
      <c r="D497" s="14"/>
      <c r="E497" s="12">
        <v>1443</v>
      </c>
      <c r="F497" s="11" t="str">
        <f>F496</f>
        <v>OR</v>
      </c>
    </row>
    <row r="498" spans="1:6" x14ac:dyDescent="0.25">
      <c r="A498" s="11"/>
      <c r="B498" s="11"/>
      <c r="C498" s="14"/>
      <c r="D498" s="14"/>
      <c r="E498" s="11"/>
      <c r="F498" s="16" t="str">
        <f>IF(A499=A499,F497,"")</f>
        <v>OR</v>
      </c>
    </row>
    <row r="499" spans="1:6" x14ac:dyDescent="0.25">
      <c r="A499" s="11" t="s">
        <v>78</v>
      </c>
      <c r="B499" s="11" t="s">
        <v>139</v>
      </c>
      <c r="C499" s="14">
        <v>6.5299999999999997E-2</v>
      </c>
      <c r="D499" s="14">
        <v>0.73236000000000001</v>
      </c>
      <c r="E499" s="13">
        <v>376226469</v>
      </c>
      <c r="F499" s="11" t="s">
        <v>78</v>
      </c>
    </row>
    <row r="500" spans="1:6" x14ac:dyDescent="0.25">
      <c r="A500" s="11"/>
      <c r="B500" s="11" t="s">
        <v>141</v>
      </c>
      <c r="C500" s="14">
        <v>9.9699999999999997E-3</v>
      </c>
      <c r="D500" s="14">
        <v>0.11182</v>
      </c>
      <c r="E500" s="13">
        <v>57443349</v>
      </c>
      <c r="F500" s="11" t="s">
        <v>78</v>
      </c>
    </row>
    <row r="501" spans="1:6" x14ac:dyDescent="0.25">
      <c r="A501" s="11"/>
      <c r="B501" s="11" t="s">
        <v>140</v>
      </c>
      <c r="C501" s="14">
        <v>8.6199999999999992E-3</v>
      </c>
      <c r="D501" s="14">
        <v>9.6619999999999998E-2</v>
      </c>
      <c r="E501" s="13">
        <v>49634119</v>
      </c>
      <c r="F501" s="11" t="s">
        <v>78</v>
      </c>
    </row>
    <row r="502" spans="1:6" x14ac:dyDescent="0.25">
      <c r="A502" s="11"/>
      <c r="B502" s="11" t="s">
        <v>142</v>
      </c>
      <c r="C502" s="14">
        <v>3.5300000000000002E-3</v>
      </c>
      <c r="D502" s="14">
        <v>3.9530000000000003E-2</v>
      </c>
      <c r="E502" s="13">
        <v>20308539</v>
      </c>
      <c r="F502" s="11" t="s">
        <v>78</v>
      </c>
    </row>
    <row r="503" spans="1:6" x14ac:dyDescent="0.25">
      <c r="A503" s="11"/>
      <c r="B503" s="11" t="s">
        <v>145</v>
      </c>
      <c r="C503" s="14">
        <v>9.7999999999999997E-4</v>
      </c>
      <c r="D503" s="14">
        <v>1.102E-2</v>
      </c>
      <c r="E503" s="13">
        <v>5660445</v>
      </c>
      <c r="F503" s="11" t="s">
        <v>78</v>
      </c>
    </row>
    <row r="504" spans="1:6" x14ac:dyDescent="0.25">
      <c r="A504" s="11"/>
      <c r="B504" s="11" t="s">
        <v>143</v>
      </c>
      <c r="C504" s="14">
        <v>5.0000000000000001E-4</v>
      </c>
      <c r="D504" s="14">
        <v>5.5599999999999998E-3</v>
      </c>
      <c r="E504" s="13">
        <v>2853978</v>
      </c>
      <c r="F504" s="11" t="s">
        <v>78</v>
      </c>
    </row>
    <row r="505" spans="1:6" x14ac:dyDescent="0.25">
      <c r="A505" s="11"/>
      <c r="B505" s="11" t="s">
        <v>144</v>
      </c>
      <c r="C505" s="14">
        <v>2.7E-4</v>
      </c>
      <c r="D505" s="14">
        <v>2.98E-3</v>
      </c>
      <c r="E505" s="13">
        <v>1530987</v>
      </c>
      <c r="F505" s="11" t="s">
        <v>78</v>
      </c>
    </row>
    <row r="506" spans="1:6" x14ac:dyDescent="0.25">
      <c r="A506" s="11"/>
      <c r="B506" s="11" t="s">
        <v>146</v>
      </c>
      <c r="C506" s="14">
        <v>1.0000000000000001E-5</v>
      </c>
      <c r="D506" s="14">
        <v>1.2E-4</v>
      </c>
      <c r="E506" s="13">
        <v>63232</v>
      </c>
      <c r="F506" s="11" t="s">
        <v>78</v>
      </c>
    </row>
    <row r="507" spans="1:6" x14ac:dyDescent="0.25">
      <c r="A507" s="11"/>
      <c r="B507" s="11"/>
      <c r="C507" s="14"/>
      <c r="D507" s="14"/>
      <c r="E507" s="11"/>
      <c r="F507" s="16" t="str">
        <f>IF(A508=A508,F506,"")</f>
        <v>PA</v>
      </c>
    </row>
    <row r="508" spans="1:6" x14ac:dyDescent="0.25">
      <c r="A508" s="11" t="s">
        <v>134</v>
      </c>
      <c r="B508" s="11"/>
      <c r="C508" s="14">
        <v>8.9169999999999999E-2</v>
      </c>
      <c r="D508" s="14">
        <v>1</v>
      </c>
      <c r="E508" s="13">
        <v>513721118</v>
      </c>
      <c r="F508" s="11" t="str">
        <f>F507</f>
        <v>PA</v>
      </c>
    </row>
    <row r="509" spans="1:6" x14ac:dyDescent="0.25">
      <c r="A509" s="11" t="s">
        <v>135</v>
      </c>
      <c r="B509" s="11"/>
      <c r="C509" s="14"/>
      <c r="D509" s="14"/>
      <c r="E509" s="13">
        <v>5761088616</v>
      </c>
      <c r="F509" s="11" t="str">
        <f>F508</f>
        <v>PA</v>
      </c>
    </row>
    <row r="510" spans="1:6" x14ac:dyDescent="0.25">
      <c r="A510" s="11" t="s">
        <v>25</v>
      </c>
      <c r="B510" s="11"/>
      <c r="C510" s="14"/>
      <c r="D510" s="14"/>
      <c r="E510" s="12">
        <v>1453</v>
      </c>
      <c r="F510" s="11" t="str">
        <f>F509</f>
        <v>PA</v>
      </c>
    </row>
    <row r="511" spans="1:6" x14ac:dyDescent="0.25">
      <c r="A511" s="11"/>
      <c r="B511" s="11"/>
      <c r="C511" s="14"/>
      <c r="D511" s="14"/>
      <c r="E511" s="11"/>
      <c r="F511" s="16" t="str">
        <f>IF(A512=A512,F510,"")</f>
        <v>PA</v>
      </c>
    </row>
    <row r="512" spans="1:6" x14ac:dyDescent="0.25">
      <c r="A512" s="11" t="s">
        <v>79</v>
      </c>
      <c r="B512" s="11" t="s">
        <v>145</v>
      </c>
      <c r="C512" s="14">
        <v>2.445E-2</v>
      </c>
      <c r="D512" s="14">
        <v>0.38636999999999999</v>
      </c>
      <c r="E512" s="13">
        <v>5639934</v>
      </c>
      <c r="F512" s="11" t="s">
        <v>79</v>
      </c>
    </row>
    <row r="513" spans="1:6" x14ac:dyDescent="0.25">
      <c r="A513" s="11"/>
      <c r="B513" s="11" t="s">
        <v>140</v>
      </c>
      <c r="C513" s="14">
        <v>1.592E-2</v>
      </c>
      <c r="D513" s="14">
        <v>0.25152000000000002</v>
      </c>
      <c r="E513" s="13">
        <v>3671538</v>
      </c>
      <c r="F513" s="11" t="s">
        <v>79</v>
      </c>
    </row>
    <row r="514" spans="1:6" x14ac:dyDescent="0.25">
      <c r="A514" s="11"/>
      <c r="B514" s="11" t="s">
        <v>139</v>
      </c>
      <c r="C514" s="14">
        <v>7.77E-3</v>
      </c>
      <c r="D514" s="14">
        <v>0.12282999999999999</v>
      </c>
      <c r="E514" s="13">
        <v>1792909</v>
      </c>
      <c r="F514" s="11" t="s">
        <v>79</v>
      </c>
    </row>
    <row r="515" spans="1:6" x14ac:dyDescent="0.25">
      <c r="A515" s="11"/>
      <c r="B515" s="11" t="s">
        <v>141</v>
      </c>
      <c r="C515" s="14">
        <v>6.8100000000000001E-3</v>
      </c>
      <c r="D515" s="14">
        <v>0.10754</v>
      </c>
      <c r="E515" s="13">
        <v>1569782</v>
      </c>
      <c r="F515" s="11" t="s">
        <v>79</v>
      </c>
    </row>
    <row r="516" spans="1:6" x14ac:dyDescent="0.25">
      <c r="A516" s="11"/>
      <c r="B516" s="11" t="s">
        <v>144</v>
      </c>
      <c r="C516" s="14">
        <v>5.7800000000000004E-3</v>
      </c>
      <c r="D516" s="14">
        <v>9.1249999999999998E-2</v>
      </c>
      <c r="E516" s="13">
        <v>1332025</v>
      </c>
      <c r="F516" s="11" t="s">
        <v>79</v>
      </c>
    </row>
    <row r="517" spans="1:6" x14ac:dyDescent="0.25">
      <c r="A517" s="11"/>
      <c r="B517" s="11" t="s">
        <v>142</v>
      </c>
      <c r="C517" s="14">
        <v>1.6299999999999999E-3</v>
      </c>
      <c r="D517" s="14">
        <v>2.5760000000000002E-2</v>
      </c>
      <c r="E517" s="13">
        <v>375981</v>
      </c>
      <c r="F517" s="11" t="s">
        <v>79</v>
      </c>
    </row>
    <row r="518" spans="1:6" x14ac:dyDescent="0.25">
      <c r="A518" s="11"/>
      <c r="B518" s="11" t="s">
        <v>143</v>
      </c>
      <c r="C518" s="14">
        <v>9.3000000000000005E-4</v>
      </c>
      <c r="D518" s="14">
        <v>1.473E-2</v>
      </c>
      <c r="E518" s="13">
        <v>215032</v>
      </c>
      <c r="F518" s="11" t="s">
        <v>79</v>
      </c>
    </row>
    <row r="519" spans="1:6" x14ac:dyDescent="0.25">
      <c r="A519" s="11"/>
      <c r="B519" s="11" t="s">
        <v>146</v>
      </c>
      <c r="C519" s="14">
        <v>0</v>
      </c>
      <c r="D519" s="14">
        <v>0</v>
      </c>
      <c r="E519" s="13">
        <v>0</v>
      </c>
      <c r="F519" s="11" t="s">
        <v>79</v>
      </c>
    </row>
    <row r="520" spans="1:6" x14ac:dyDescent="0.25">
      <c r="A520" s="11"/>
      <c r="B520" s="11"/>
      <c r="C520" s="14"/>
      <c r="D520" s="14"/>
      <c r="E520" s="11"/>
      <c r="F520" s="16" t="str">
        <f>IF(A521=A521,F519,"")</f>
        <v>PR</v>
      </c>
    </row>
    <row r="521" spans="1:6" x14ac:dyDescent="0.25">
      <c r="A521" s="11" t="s">
        <v>134</v>
      </c>
      <c r="B521" s="11"/>
      <c r="C521" s="14">
        <v>6.3289999999999999E-2</v>
      </c>
      <c r="D521" s="14">
        <v>1</v>
      </c>
      <c r="E521" s="13">
        <v>14597201</v>
      </c>
      <c r="F521" s="11" t="str">
        <f>F520</f>
        <v>PR</v>
      </c>
    </row>
    <row r="522" spans="1:6" x14ac:dyDescent="0.25">
      <c r="A522" s="11" t="s">
        <v>135</v>
      </c>
      <c r="B522" s="11"/>
      <c r="C522" s="14"/>
      <c r="D522" s="14"/>
      <c r="E522" s="13">
        <v>230628603</v>
      </c>
      <c r="F522" s="11" t="str">
        <f>F521</f>
        <v>PR</v>
      </c>
    </row>
    <row r="523" spans="1:6" x14ac:dyDescent="0.25">
      <c r="A523" s="11" t="s">
        <v>25</v>
      </c>
      <c r="B523" s="11"/>
      <c r="C523" s="14"/>
      <c r="D523" s="14"/>
      <c r="E523" s="12">
        <v>1072</v>
      </c>
      <c r="F523" s="11" t="str">
        <f>F522</f>
        <v>PR</v>
      </c>
    </row>
    <row r="524" spans="1:6" x14ac:dyDescent="0.25">
      <c r="A524" s="11"/>
      <c r="B524" s="11"/>
      <c r="C524" s="14"/>
      <c r="D524" s="14"/>
      <c r="E524" s="11"/>
      <c r="F524" s="16" t="str">
        <f>IF(A525=A525,F523,"")</f>
        <v>PR</v>
      </c>
    </row>
    <row r="525" spans="1:6" x14ac:dyDescent="0.25">
      <c r="A525" s="11" t="s">
        <v>80</v>
      </c>
      <c r="B525" s="11" t="s">
        <v>139</v>
      </c>
      <c r="C525" s="14">
        <v>0.154</v>
      </c>
      <c r="D525" s="14">
        <v>0.86434999999999995</v>
      </c>
      <c r="E525" s="13">
        <v>69177625</v>
      </c>
      <c r="F525" s="11" t="s">
        <v>80</v>
      </c>
    </row>
    <row r="526" spans="1:6" x14ac:dyDescent="0.25">
      <c r="A526" s="11"/>
      <c r="B526" s="11" t="s">
        <v>140</v>
      </c>
      <c r="C526" s="14">
        <v>1.1639999999999999E-2</v>
      </c>
      <c r="D526" s="14">
        <v>6.5329999999999999E-2</v>
      </c>
      <c r="E526" s="13">
        <v>5228787</v>
      </c>
      <c r="F526" s="11" t="s">
        <v>80</v>
      </c>
    </row>
    <row r="527" spans="1:6" x14ac:dyDescent="0.25">
      <c r="A527" s="11"/>
      <c r="B527" s="11" t="s">
        <v>141</v>
      </c>
      <c r="C527" s="14">
        <v>9.4500000000000001E-3</v>
      </c>
      <c r="D527" s="14">
        <v>5.3030000000000001E-2</v>
      </c>
      <c r="E527" s="13">
        <v>4244237</v>
      </c>
      <c r="F527" s="11" t="s">
        <v>80</v>
      </c>
    </row>
    <row r="528" spans="1:6" x14ac:dyDescent="0.25">
      <c r="A528" s="11"/>
      <c r="B528" s="11" t="s">
        <v>146</v>
      </c>
      <c r="C528" s="14">
        <v>1.1199999999999999E-3</v>
      </c>
      <c r="D528" s="14">
        <v>6.2700000000000004E-3</v>
      </c>
      <c r="E528" s="13">
        <v>501992</v>
      </c>
      <c r="F528" s="11" t="s">
        <v>80</v>
      </c>
    </row>
    <row r="529" spans="1:6" x14ac:dyDescent="0.25">
      <c r="A529" s="11"/>
      <c r="B529" s="11" t="s">
        <v>142</v>
      </c>
      <c r="C529" s="14">
        <v>9.7000000000000005E-4</v>
      </c>
      <c r="D529" s="14">
        <v>5.4299999999999999E-3</v>
      </c>
      <c r="E529" s="13">
        <v>434536</v>
      </c>
      <c r="F529" s="11" t="s">
        <v>80</v>
      </c>
    </row>
    <row r="530" spans="1:6" x14ac:dyDescent="0.25">
      <c r="A530" s="11"/>
      <c r="B530" s="11" t="s">
        <v>145</v>
      </c>
      <c r="C530" s="14">
        <v>9.6000000000000002E-4</v>
      </c>
      <c r="D530" s="14">
        <v>5.3800000000000002E-3</v>
      </c>
      <c r="E530" s="13">
        <v>430944</v>
      </c>
      <c r="F530" s="11" t="s">
        <v>80</v>
      </c>
    </row>
    <row r="531" spans="1:6" x14ac:dyDescent="0.25">
      <c r="A531" s="11"/>
      <c r="B531" s="11" t="s">
        <v>143</v>
      </c>
      <c r="C531" s="14">
        <v>2.0000000000000002E-5</v>
      </c>
      <c r="D531" s="14">
        <v>1.2999999999999999E-4</v>
      </c>
      <c r="E531" s="13">
        <v>10592</v>
      </c>
      <c r="F531" s="11" t="s">
        <v>80</v>
      </c>
    </row>
    <row r="532" spans="1:6" x14ac:dyDescent="0.25">
      <c r="A532" s="11"/>
      <c r="B532" s="11" t="s">
        <v>144</v>
      </c>
      <c r="C532" s="14">
        <v>1.0000000000000001E-5</v>
      </c>
      <c r="D532" s="14">
        <v>6.9999999999999994E-5</v>
      </c>
      <c r="E532" s="13">
        <v>5438</v>
      </c>
      <c r="F532" s="11" t="s">
        <v>80</v>
      </c>
    </row>
    <row r="533" spans="1:6" x14ac:dyDescent="0.25">
      <c r="A533" s="11"/>
      <c r="B533" s="11"/>
      <c r="C533" s="14"/>
      <c r="D533" s="14"/>
      <c r="E533" s="11"/>
      <c r="F533" s="16" t="str">
        <f>IF(A534=A534,F532,"")</f>
        <v>RI</v>
      </c>
    </row>
    <row r="534" spans="1:6" x14ac:dyDescent="0.25">
      <c r="A534" s="11" t="s">
        <v>134</v>
      </c>
      <c r="B534" s="11"/>
      <c r="C534" s="14">
        <v>0.17817</v>
      </c>
      <c r="D534" s="14">
        <v>1</v>
      </c>
      <c r="E534" s="13">
        <v>80034151</v>
      </c>
      <c r="F534" s="11" t="str">
        <f>F533</f>
        <v>RI</v>
      </c>
    </row>
    <row r="535" spans="1:6" x14ac:dyDescent="0.25">
      <c r="A535" s="11" t="s">
        <v>135</v>
      </c>
      <c r="B535" s="11"/>
      <c r="C535" s="14"/>
      <c r="D535" s="14"/>
      <c r="E535" s="13">
        <v>449199693</v>
      </c>
      <c r="F535" s="11" t="str">
        <f>F534</f>
        <v>RI</v>
      </c>
    </row>
    <row r="536" spans="1:6" x14ac:dyDescent="0.25">
      <c r="A536" s="11" t="s">
        <v>25</v>
      </c>
      <c r="B536" s="11"/>
      <c r="C536" s="14"/>
      <c r="D536" s="14"/>
      <c r="E536" s="12">
        <v>1470</v>
      </c>
      <c r="F536" s="11" t="str">
        <f>F535</f>
        <v>RI</v>
      </c>
    </row>
    <row r="537" spans="1:6" x14ac:dyDescent="0.25">
      <c r="A537" s="11"/>
      <c r="B537" s="11"/>
      <c r="C537" s="14"/>
      <c r="D537" s="14"/>
      <c r="E537" s="11"/>
      <c r="F537" s="16" t="str">
        <f>IF(A538=A538,F536,"")</f>
        <v>RI</v>
      </c>
    </row>
    <row r="538" spans="1:6" x14ac:dyDescent="0.25">
      <c r="A538" s="11" t="s">
        <v>81</v>
      </c>
      <c r="B538" s="11" t="s">
        <v>139</v>
      </c>
      <c r="C538" s="14">
        <v>9.4799999999999995E-2</v>
      </c>
      <c r="D538" s="14">
        <v>0.87131000000000003</v>
      </c>
      <c r="E538" s="13">
        <v>45559535</v>
      </c>
      <c r="F538" s="11" t="s">
        <v>81</v>
      </c>
    </row>
    <row r="539" spans="1:6" x14ac:dyDescent="0.25">
      <c r="A539" s="11"/>
      <c r="B539" s="11" t="s">
        <v>141</v>
      </c>
      <c r="C539" s="14">
        <v>4.4600000000000004E-3</v>
      </c>
      <c r="D539" s="14">
        <v>4.0989999999999999E-2</v>
      </c>
      <c r="E539" s="13">
        <v>2143256</v>
      </c>
      <c r="F539" s="11" t="s">
        <v>81</v>
      </c>
    </row>
    <row r="540" spans="1:6" x14ac:dyDescent="0.25">
      <c r="A540" s="11"/>
      <c r="B540" s="11" t="s">
        <v>140</v>
      </c>
      <c r="C540" s="14">
        <v>4.0299999999999997E-3</v>
      </c>
      <c r="D540" s="14">
        <v>3.7010000000000001E-2</v>
      </c>
      <c r="E540" s="13">
        <v>1934984</v>
      </c>
      <c r="F540" s="11" t="s">
        <v>81</v>
      </c>
    </row>
    <row r="541" spans="1:6" x14ac:dyDescent="0.25">
      <c r="A541" s="11"/>
      <c r="B541" s="11" t="s">
        <v>142</v>
      </c>
      <c r="C541" s="14">
        <v>3.8E-3</v>
      </c>
      <c r="D541" s="14">
        <v>3.4939999999999999E-2</v>
      </c>
      <c r="E541" s="13">
        <v>1826745</v>
      </c>
      <c r="F541" s="11" t="s">
        <v>81</v>
      </c>
    </row>
    <row r="542" spans="1:6" x14ac:dyDescent="0.25">
      <c r="A542" s="11"/>
      <c r="B542" s="11" t="s">
        <v>143</v>
      </c>
      <c r="C542" s="14">
        <v>1.0200000000000001E-3</v>
      </c>
      <c r="D542" s="14">
        <v>9.3799999999999994E-3</v>
      </c>
      <c r="E542" s="13">
        <v>490235</v>
      </c>
      <c r="F542" s="11" t="s">
        <v>81</v>
      </c>
    </row>
    <row r="543" spans="1:6" x14ac:dyDescent="0.25">
      <c r="A543" s="11"/>
      <c r="B543" s="11" t="s">
        <v>145</v>
      </c>
      <c r="C543" s="14">
        <v>6.8999999999999997E-4</v>
      </c>
      <c r="D543" s="14">
        <v>6.3800000000000003E-3</v>
      </c>
      <c r="E543" s="13">
        <v>333727</v>
      </c>
      <c r="F543" s="11" t="s">
        <v>81</v>
      </c>
    </row>
    <row r="544" spans="1:6" x14ac:dyDescent="0.25">
      <c r="A544" s="11"/>
      <c r="B544" s="11" t="s">
        <v>144</v>
      </c>
      <c r="C544" s="14">
        <v>0</v>
      </c>
      <c r="D544" s="14">
        <v>0</v>
      </c>
      <c r="E544" s="13">
        <v>0</v>
      </c>
      <c r="F544" s="11" t="s">
        <v>81</v>
      </c>
    </row>
    <row r="545" spans="1:6" x14ac:dyDescent="0.25">
      <c r="A545" s="11"/>
      <c r="B545" s="11" t="s">
        <v>146</v>
      </c>
      <c r="C545" s="14">
        <v>0</v>
      </c>
      <c r="D545" s="14">
        <v>0</v>
      </c>
      <c r="E545" s="13">
        <v>0</v>
      </c>
      <c r="F545" s="11" t="s">
        <v>81</v>
      </c>
    </row>
    <row r="546" spans="1:6" x14ac:dyDescent="0.25">
      <c r="A546" s="11"/>
      <c r="B546" s="11"/>
      <c r="C546" s="14"/>
      <c r="D546" s="14"/>
      <c r="E546" s="11"/>
      <c r="F546" s="16" t="str">
        <f>IF(A547=A547,F545,"")</f>
        <v>SC</v>
      </c>
    </row>
    <row r="547" spans="1:6" x14ac:dyDescent="0.25">
      <c r="A547" s="11" t="s">
        <v>134</v>
      </c>
      <c r="B547" s="11"/>
      <c r="C547" s="14">
        <v>0.10879999999999999</v>
      </c>
      <c r="D547" s="14">
        <v>1</v>
      </c>
      <c r="E547" s="13">
        <v>52288482</v>
      </c>
      <c r="F547" s="11" t="str">
        <f>F546</f>
        <v>SC</v>
      </c>
    </row>
    <row r="548" spans="1:6" x14ac:dyDescent="0.25">
      <c r="A548" s="11" t="s">
        <v>135</v>
      </c>
      <c r="B548" s="11"/>
      <c r="C548" s="14"/>
      <c r="D548" s="14"/>
      <c r="E548" s="13">
        <v>480591593</v>
      </c>
      <c r="F548" s="11" t="str">
        <f>F547</f>
        <v>SC</v>
      </c>
    </row>
    <row r="549" spans="1:6" x14ac:dyDescent="0.25">
      <c r="A549" s="11" t="s">
        <v>25</v>
      </c>
      <c r="B549" s="11"/>
      <c r="C549" s="14"/>
      <c r="D549" s="14"/>
      <c r="E549" s="12">
        <v>1524</v>
      </c>
      <c r="F549" s="11" t="str">
        <f>F548</f>
        <v>SC</v>
      </c>
    </row>
    <row r="550" spans="1:6" x14ac:dyDescent="0.25">
      <c r="A550" s="11"/>
      <c r="B550" s="11"/>
      <c r="C550" s="14"/>
      <c r="D550" s="14"/>
      <c r="E550" s="11"/>
      <c r="F550" s="16" t="str">
        <f>IF(A551=A551,F549,"")</f>
        <v>SC</v>
      </c>
    </row>
    <row r="551" spans="1:6" x14ac:dyDescent="0.25">
      <c r="A551" s="11" t="s">
        <v>82</v>
      </c>
      <c r="B551" s="11" t="s">
        <v>139</v>
      </c>
      <c r="C551" s="14">
        <v>5.287E-2</v>
      </c>
      <c r="D551" s="14">
        <v>0.68988000000000005</v>
      </c>
      <c r="E551" s="13">
        <v>4488928</v>
      </c>
      <c r="F551" s="11" t="s">
        <v>82</v>
      </c>
    </row>
    <row r="552" spans="1:6" x14ac:dyDescent="0.25">
      <c r="A552" s="11"/>
      <c r="B552" s="11" t="s">
        <v>140</v>
      </c>
      <c r="C552" s="14">
        <v>1.529E-2</v>
      </c>
      <c r="D552" s="14">
        <v>0.19950000000000001</v>
      </c>
      <c r="E552" s="13">
        <v>1298084</v>
      </c>
      <c r="F552" s="11" t="s">
        <v>82</v>
      </c>
    </row>
    <row r="553" spans="1:6" x14ac:dyDescent="0.25">
      <c r="A553" s="11"/>
      <c r="B553" s="11" t="s">
        <v>143</v>
      </c>
      <c r="C553" s="14">
        <v>3.3999999999999998E-3</v>
      </c>
      <c r="D553" s="14">
        <v>4.4409999999999998E-2</v>
      </c>
      <c r="E553" s="13">
        <v>288950</v>
      </c>
      <c r="F553" s="11" t="s">
        <v>82</v>
      </c>
    </row>
    <row r="554" spans="1:6" x14ac:dyDescent="0.25">
      <c r="A554" s="11"/>
      <c r="B554" s="11" t="s">
        <v>141</v>
      </c>
      <c r="C554" s="14">
        <v>2.4499999999999999E-3</v>
      </c>
      <c r="D554" s="14">
        <v>3.1980000000000001E-2</v>
      </c>
      <c r="E554" s="13">
        <v>208088</v>
      </c>
      <c r="F554" s="11" t="s">
        <v>82</v>
      </c>
    </row>
    <row r="555" spans="1:6" x14ac:dyDescent="0.25">
      <c r="A555" s="11"/>
      <c r="B555" s="11" t="s">
        <v>142</v>
      </c>
      <c r="C555" s="14">
        <v>2.1800000000000001E-3</v>
      </c>
      <c r="D555" s="14">
        <v>2.8410000000000001E-2</v>
      </c>
      <c r="E555" s="13">
        <v>184891</v>
      </c>
      <c r="F555" s="11" t="s">
        <v>82</v>
      </c>
    </row>
    <row r="556" spans="1:6" x14ac:dyDescent="0.25">
      <c r="A556" s="11"/>
      <c r="B556" s="11" t="s">
        <v>145</v>
      </c>
      <c r="C556" s="14">
        <v>4.4999999999999999E-4</v>
      </c>
      <c r="D556" s="14">
        <v>5.8199999999999997E-3</v>
      </c>
      <c r="E556" s="13">
        <v>37896</v>
      </c>
      <c r="F556" s="11" t="s">
        <v>82</v>
      </c>
    </row>
    <row r="557" spans="1:6" x14ac:dyDescent="0.25">
      <c r="A557" s="11"/>
      <c r="B557" s="11" t="s">
        <v>144</v>
      </c>
      <c r="C557" s="14">
        <v>0</v>
      </c>
      <c r="D557" s="14">
        <v>0</v>
      </c>
      <c r="E557" s="13">
        <v>0</v>
      </c>
      <c r="F557" s="11" t="s">
        <v>82</v>
      </c>
    </row>
    <row r="558" spans="1:6" x14ac:dyDescent="0.25">
      <c r="A558" s="11"/>
      <c r="B558" s="11" t="s">
        <v>146</v>
      </c>
      <c r="C558" s="14">
        <v>0</v>
      </c>
      <c r="D558" s="14">
        <v>0</v>
      </c>
      <c r="E558" s="13">
        <v>0</v>
      </c>
      <c r="F558" s="11" t="s">
        <v>82</v>
      </c>
    </row>
    <row r="559" spans="1:6" x14ac:dyDescent="0.25">
      <c r="A559" s="11"/>
      <c r="B559" s="11"/>
      <c r="C559" s="14"/>
      <c r="D559" s="14"/>
      <c r="E559" s="11"/>
      <c r="F559" s="16" t="str">
        <f>IF(A560=A560,F558,"")</f>
        <v>SD</v>
      </c>
    </row>
    <row r="560" spans="1:6" x14ac:dyDescent="0.25">
      <c r="A560" s="11" t="s">
        <v>134</v>
      </c>
      <c r="B560" s="11"/>
      <c r="C560" s="14">
        <v>7.664E-2</v>
      </c>
      <c r="D560" s="14">
        <v>1</v>
      </c>
      <c r="E560" s="13">
        <v>6506837</v>
      </c>
      <c r="F560" s="11" t="str">
        <f>F559</f>
        <v>SD</v>
      </c>
    </row>
    <row r="561" spans="1:6" x14ac:dyDescent="0.25">
      <c r="A561" s="11" t="s">
        <v>135</v>
      </c>
      <c r="B561" s="11"/>
      <c r="C561" s="14"/>
      <c r="D561" s="14"/>
      <c r="E561" s="13">
        <v>84902184</v>
      </c>
      <c r="F561" s="11" t="str">
        <f>F560</f>
        <v>SD</v>
      </c>
    </row>
    <row r="562" spans="1:6" x14ac:dyDescent="0.25">
      <c r="A562" s="11" t="s">
        <v>25</v>
      </c>
      <c r="B562" s="11"/>
      <c r="C562" s="14"/>
      <c r="D562" s="14"/>
      <c r="E562" s="12">
        <v>1080</v>
      </c>
      <c r="F562" s="11" t="str">
        <f>F561</f>
        <v>SD</v>
      </c>
    </row>
    <row r="563" spans="1:6" x14ac:dyDescent="0.25">
      <c r="A563" s="11"/>
      <c r="B563" s="11"/>
      <c r="C563" s="14"/>
      <c r="D563" s="14"/>
      <c r="E563" s="11"/>
      <c r="F563" s="16" t="str">
        <f>IF(A564=A564,F562,"")</f>
        <v>SD</v>
      </c>
    </row>
    <row r="564" spans="1:6" x14ac:dyDescent="0.25">
      <c r="A564" s="11" t="s">
        <v>83</v>
      </c>
      <c r="B564" s="11" t="s">
        <v>139</v>
      </c>
      <c r="C564" s="14">
        <v>0.11017</v>
      </c>
      <c r="D564" s="14">
        <v>0.65664</v>
      </c>
      <c r="E564" s="13">
        <v>62299518</v>
      </c>
      <c r="F564" s="11" t="s">
        <v>83</v>
      </c>
    </row>
    <row r="565" spans="1:6" x14ac:dyDescent="0.25">
      <c r="A565" s="11"/>
      <c r="B565" s="11" t="s">
        <v>141</v>
      </c>
      <c r="C565" s="14">
        <v>1.9380000000000001E-2</v>
      </c>
      <c r="D565" s="14">
        <v>0.11554</v>
      </c>
      <c r="E565" s="13">
        <v>10961622</v>
      </c>
      <c r="F565" s="11" t="s">
        <v>83</v>
      </c>
    </row>
    <row r="566" spans="1:6" x14ac:dyDescent="0.25">
      <c r="A566" s="11"/>
      <c r="B566" s="11" t="s">
        <v>140</v>
      </c>
      <c r="C566" s="14">
        <v>1.213E-2</v>
      </c>
      <c r="D566" s="14">
        <v>7.2309999999999999E-2</v>
      </c>
      <c r="E566" s="13">
        <v>6860752</v>
      </c>
      <c r="F566" s="11" t="s">
        <v>83</v>
      </c>
    </row>
    <row r="567" spans="1:6" x14ac:dyDescent="0.25">
      <c r="A567" s="11"/>
      <c r="B567" s="11" t="s">
        <v>142</v>
      </c>
      <c r="C567" s="14">
        <v>1.0449999999999999E-2</v>
      </c>
      <c r="D567" s="14">
        <v>6.232E-2</v>
      </c>
      <c r="E567" s="13">
        <v>5912271</v>
      </c>
      <c r="F567" s="11" t="s">
        <v>83</v>
      </c>
    </row>
    <row r="568" spans="1:6" x14ac:dyDescent="0.25">
      <c r="A568" s="11"/>
      <c r="B568" s="11" t="s">
        <v>145</v>
      </c>
      <c r="C568" s="14">
        <v>7.1199999999999996E-3</v>
      </c>
      <c r="D568" s="14">
        <v>4.2459999999999998E-2</v>
      </c>
      <c r="E568" s="13">
        <v>4028806</v>
      </c>
      <c r="F568" s="11" t="s">
        <v>83</v>
      </c>
    </row>
    <row r="569" spans="1:6" x14ac:dyDescent="0.25">
      <c r="A569" s="11"/>
      <c r="B569" s="11" t="s">
        <v>144</v>
      </c>
      <c r="C569" s="14">
        <v>5.2900000000000004E-3</v>
      </c>
      <c r="D569" s="14">
        <v>3.1530000000000002E-2</v>
      </c>
      <c r="E569" s="13">
        <v>2991672</v>
      </c>
      <c r="F569" s="11" t="s">
        <v>83</v>
      </c>
    </row>
    <row r="570" spans="1:6" x14ac:dyDescent="0.25">
      <c r="A570" s="11"/>
      <c r="B570" s="11" t="s">
        <v>146</v>
      </c>
      <c r="C570" s="14">
        <v>2.7299999999999998E-3</v>
      </c>
      <c r="D570" s="14">
        <v>1.627E-2</v>
      </c>
      <c r="E570" s="13">
        <v>1543872</v>
      </c>
      <c r="F570" s="11" t="s">
        <v>83</v>
      </c>
    </row>
    <row r="571" spans="1:6" x14ac:dyDescent="0.25">
      <c r="A571" s="11"/>
      <c r="B571" s="11" t="s">
        <v>143</v>
      </c>
      <c r="C571" s="14">
        <v>4.8999999999999998E-4</v>
      </c>
      <c r="D571" s="14">
        <v>2.9199999999999999E-3</v>
      </c>
      <c r="E571" s="13">
        <v>277408</v>
      </c>
      <c r="F571" s="11" t="s">
        <v>83</v>
      </c>
    </row>
    <row r="572" spans="1:6" x14ac:dyDescent="0.25">
      <c r="A572" s="11"/>
      <c r="B572" s="11"/>
      <c r="C572" s="14"/>
      <c r="D572" s="14"/>
      <c r="E572" s="11"/>
      <c r="F572" s="16" t="str">
        <f>IF(A573=A573,F571,"")</f>
        <v>TN</v>
      </c>
    </row>
    <row r="573" spans="1:6" x14ac:dyDescent="0.25">
      <c r="A573" s="11" t="s">
        <v>134</v>
      </c>
      <c r="B573" s="11"/>
      <c r="C573" s="14">
        <v>0.16777</v>
      </c>
      <c r="D573" s="14">
        <v>1</v>
      </c>
      <c r="E573" s="13">
        <v>94875921</v>
      </c>
      <c r="F573" s="11" t="str">
        <f>F572</f>
        <v>TN</v>
      </c>
    </row>
    <row r="574" spans="1:6" x14ac:dyDescent="0.25">
      <c r="A574" s="11" t="s">
        <v>135</v>
      </c>
      <c r="B574" s="11"/>
      <c r="C574" s="14"/>
      <c r="D574" s="14"/>
      <c r="E574" s="13">
        <v>565502287</v>
      </c>
      <c r="F574" s="11" t="str">
        <f>F573</f>
        <v>TN</v>
      </c>
    </row>
    <row r="575" spans="1:6" x14ac:dyDescent="0.25">
      <c r="A575" s="11" t="s">
        <v>25</v>
      </c>
      <c r="B575" s="11"/>
      <c r="C575" s="14"/>
      <c r="D575" s="14"/>
      <c r="E575" s="12">
        <v>1426</v>
      </c>
      <c r="F575" s="11" t="str">
        <f>F574</f>
        <v>TN</v>
      </c>
    </row>
    <row r="576" spans="1:6" x14ac:dyDescent="0.25">
      <c r="A576" s="11"/>
      <c r="B576" s="11"/>
      <c r="C576" s="14"/>
      <c r="D576" s="14"/>
      <c r="E576" s="11"/>
      <c r="F576" s="16" t="str">
        <f>IF(A577=A577,F575,"")</f>
        <v>TN</v>
      </c>
    </row>
    <row r="577" spans="1:6" x14ac:dyDescent="0.25">
      <c r="A577" s="11" t="s">
        <v>84</v>
      </c>
      <c r="B577" s="11" t="s">
        <v>139</v>
      </c>
      <c r="C577" s="14">
        <v>5.1020000000000003E-2</v>
      </c>
      <c r="D577" s="14">
        <v>0.65447</v>
      </c>
      <c r="E577" s="13">
        <v>349466623</v>
      </c>
      <c r="F577" s="11" t="s">
        <v>84</v>
      </c>
    </row>
    <row r="578" spans="1:6" x14ac:dyDescent="0.25">
      <c r="A578" s="11"/>
      <c r="B578" s="11" t="s">
        <v>140</v>
      </c>
      <c r="C578" s="14">
        <v>1.299E-2</v>
      </c>
      <c r="D578" s="14">
        <v>0.1666</v>
      </c>
      <c r="E578" s="13">
        <v>88959184</v>
      </c>
      <c r="F578" s="11" t="s">
        <v>84</v>
      </c>
    </row>
    <row r="579" spans="1:6" x14ac:dyDescent="0.25">
      <c r="A579" s="11"/>
      <c r="B579" s="11" t="s">
        <v>141</v>
      </c>
      <c r="C579" s="14">
        <v>3.2699999999999999E-3</v>
      </c>
      <c r="D579" s="14">
        <v>4.1919999999999999E-2</v>
      </c>
      <c r="E579" s="13">
        <v>22381792</v>
      </c>
      <c r="F579" s="11" t="s">
        <v>84</v>
      </c>
    </row>
    <row r="580" spans="1:6" x14ac:dyDescent="0.25">
      <c r="A580" s="11"/>
      <c r="B580" s="11" t="s">
        <v>146</v>
      </c>
      <c r="C580" s="14">
        <v>3.0300000000000001E-3</v>
      </c>
      <c r="D580" s="14">
        <v>3.8899999999999997E-2</v>
      </c>
      <c r="E580" s="13">
        <v>20770896</v>
      </c>
      <c r="F580" s="11" t="s">
        <v>84</v>
      </c>
    </row>
    <row r="581" spans="1:6" x14ac:dyDescent="0.25">
      <c r="A581" s="11"/>
      <c r="B581" s="11" t="s">
        <v>143</v>
      </c>
      <c r="C581" s="14">
        <v>3.0000000000000001E-3</v>
      </c>
      <c r="D581" s="14">
        <v>3.848E-2</v>
      </c>
      <c r="E581" s="13">
        <v>20548914</v>
      </c>
      <c r="F581" s="11" t="s">
        <v>84</v>
      </c>
    </row>
    <row r="582" spans="1:6" x14ac:dyDescent="0.25">
      <c r="A582" s="11"/>
      <c r="B582" s="11" t="s">
        <v>144</v>
      </c>
      <c r="C582" s="14">
        <v>2.63E-3</v>
      </c>
      <c r="D582" s="14">
        <v>3.3700000000000001E-2</v>
      </c>
      <c r="E582" s="13">
        <v>17994665</v>
      </c>
      <c r="F582" s="11" t="s">
        <v>84</v>
      </c>
    </row>
    <row r="583" spans="1:6" x14ac:dyDescent="0.25">
      <c r="A583" s="11"/>
      <c r="B583" s="11" t="s">
        <v>142</v>
      </c>
      <c r="C583" s="14">
        <v>1.72E-3</v>
      </c>
      <c r="D583" s="14">
        <v>2.205E-2</v>
      </c>
      <c r="E583" s="13">
        <v>11772665</v>
      </c>
      <c r="F583" s="11" t="s">
        <v>84</v>
      </c>
    </row>
    <row r="584" spans="1:6" x14ac:dyDescent="0.25">
      <c r="A584" s="11"/>
      <c r="B584" s="11" t="s">
        <v>145</v>
      </c>
      <c r="C584" s="14">
        <v>2.9999999999999997E-4</v>
      </c>
      <c r="D584" s="14">
        <v>3.8800000000000002E-3</v>
      </c>
      <c r="E584" s="13">
        <v>2070383</v>
      </c>
      <c r="F584" s="11" t="s">
        <v>84</v>
      </c>
    </row>
    <row r="585" spans="1:6" x14ac:dyDescent="0.25">
      <c r="A585" s="11"/>
      <c r="B585" s="11"/>
      <c r="C585" s="14"/>
      <c r="D585" s="14"/>
      <c r="E585" s="11"/>
      <c r="F585" s="16" t="str">
        <f>IF(A586=A586,F584,"")</f>
        <v>TX</v>
      </c>
    </row>
    <row r="586" spans="1:6" x14ac:dyDescent="0.25">
      <c r="A586" s="11" t="s">
        <v>134</v>
      </c>
      <c r="B586" s="11"/>
      <c r="C586" s="14">
        <v>7.7960000000000002E-2</v>
      </c>
      <c r="D586" s="14">
        <v>1</v>
      </c>
      <c r="E586" s="13">
        <v>533965122</v>
      </c>
      <c r="F586" s="11" t="str">
        <f>F585</f>
        <v>TX</v>
      </c>
    </row>
    <row r="587" spans="1:6" x14ac:dyDescent="0.25">
      <c r="A587" s="11" t="s">
        <v>135</v>
      </c>
      <c r="B587" s="11"/>
      <c r="C587" s="14"/>
      <c r="D587" s="14"/>
      <c r="E587" s="13">
        <v>6849175339</v>
      </c>
      <c r="F587" s="11" t="str">
        <f>F586</f>
        <v>TX</v>
      </c>
    </row>
    <row r="588" spans="1:6" x14ac:dyDescent="0.25">
      <c r="A588" s="11" t="s">
        <v>25</v>
      </c>
      <c r="B588" s="11"/>
      <c r="C588" s="14"/>
      <c r="D588" s="14"/>
      <c r="E588" s="12">
        <v>1442</v>
      </c>
      <c r="F588" s="11" t="str">
        <f>F587</f>
        <v>TX</v>
      </c>
    </row>
    <row r="589" spans="1:6" x14ac:dyDescent="0.25">
      <c r="A589" s="11"/>
      <c r="B589" s="11"/>
      <c r="C589" s="14"/>
      <c r="D589" s="14"/>
      <c r="E589" s="11"/>
      <c r="F589" s="16" t="str">
        <f>IF(A590=A590,F588,"")</f>
        <v>TX</v>
      </c>
    </row>
    <row r="590" spans="1:6" x14ac:dyDescent="0.25">
      <c r="A590" s="11" t="s">
        <v>85</v>
      </c>
      <c r="B590" s="11" t="s">
        <v>139</v>
      </c>
      <c r="C590" s="14">
        <v>3.7690000000000001E-2</v>
      </c>
      <c r="D590" s="14">
        <v>0.73389000000000004</v>
      </c>
      <c r="E590" s="13">
        <v>16914804</v>
      </c>
      <c r="F590" s="11" t="s">
        <v>85</v>
      </c>
    </row>
    <row r="591" spans="1:6" x14ac:dyDescent="0.25">
      <c r="A591" s="11"/>
      <c r="B591" s="11" t="s">
        <v>142</v>
      </c>
      <c r="C591" s="14">
        <v>4.9699999999999996E-3</v>
      </c>
      <c r="D591" s="14">
        <v>9.6820000000000003E-2</v>
      </c>
      <c r="E591" s="13">
        <v>2231595</v>
      </c>
      <c r="F591" s="11" t="s">
        <v>85</v>
      </c>
    </row>
    <row r="592" spans="1:6" x14ac:dyDescent="0.25">
      <c r="A592" s="11"/>
      <c r="B592" s="11" t="s">
        <v>141</v>
      </c>
      <c r="C592" s="14">
        <v>2.97E-3</v>
      </c>
      <c r="D592" s="14">
        <v>5.7779999999999998E-2</v>
      </c>
      <c r="E592" s="13">
        <v>1331797</v>
      </c>
      <c r="F592" s="11" t="s">
        <v>85</v>
      </c>
    </row>
    <row r="593" spans="1:6" x14ac:dyDescent="0.25">
      <c r="A593" s="11"/>
      <c r="B593" s="11" t="s">
        <v>140</v>
      </c>
      <c r="C593" s="14">
        <v>2.9299999999999999E-3</v>
      </c>
      <c r="D593" s="14">
        <v>5.7079999999999999E-2</v>
      </c>
      <c r="E593" s="13">
        <v>1315500</v>
      </c>
      <c r="F593" s="11" t="s">
        <v>85</v>
      </c>
    </row>
    <row r="594" spans="1:6" x14ac:dyDescent="0.25">
      <c r="A594" s="11"/>
      <c r="B594" s="11" t="s">
        <v>143</v>
      </c>
      <c r="C594" s="14">
        <v>1.6199999999999999E-3</v>
      </c>
      <c r="D594" s="14">
        <v>3.1460000000000002E-2</v>
      </c>
      <c r="E594" s="13">
        <v>725153</v>
      </c>
      <c r="F594" s="11" t="s">
        <v>85</v>
      </c>
    </row>
    <row r="595" spans="1:6" x14ac:dyDescent="0.25">
      <c r="A595" s="11"/>
      <c r="B595" s="11" t="s">
        <v>144</v>
      </c>
      <c r="C595" s="14">
        <v>4.4000000000000002E-4</v>
      </c>
      <c r="D595" s="14">
        <v>8.5199999999999998E-3</v>
      </c>
      <c r="E595" s="13">
        <v>196427</v>
      </c>
      <c r="F595" s="11" t="s">
        <v>85</v>
      </c>
    </row>
    <row r="596" spans="1:6" x14ac:dyDescent="0.25">
      <c r="A596" s="11"/>
      <c r="B596" s="11" t="s">
        <v>146</v>
      </c>
      <c r="C596" s="14">
        <v>4.0000000000000002E-4</v>
      </c>
      <c r="D596" s="14">
        <v>7.7000000000000002E-3</v>
      </c>
      <c r="E596" s="13">
        <v>177552</v>
      </c>
      <c r="F596" s="11" t="s">
        <v>85</v>
      </c>
    </row>
    <row r="597" spans="1:6" x14ac:dyDescent="0.25">
      <c r="A597" s="11"/>
      <c r="B597" s="11" t="s">
        <v>145</v>
      </c>
      <c r="C597" s="14">
        <v>3.5E-4</v>
      </c>
      <c r="D597" s="14">
        <v>6.7400000000000003E-3</v>
      </c>
      <c r="E597" s="13">
        <v>155263</v>
      </c>
      <c r="F597" s="11" t="s">
        <v>85</v>
      </c>
    </row>
    <row r="598" spans="1:6" x14ac:dyDescent="0.25">
      <c r="A598" s="11"/>
      <c r="B598" s="11"/>
      <c r="C598" s="14"/>
      <c r="D598" s="14"/>
      <c r="E598" s="11"/>
      <c r="F598" s="16" t="str">
        <f>IF(A599=A599,F597,"")</f>
        <v>UT</v>
      </c>
    </row>
    <row r="599" spans="1:6" x14ac:dyDescent="0.25">
      <c r="A599" s="11" t="s">
        <v>134</v>
      </c>
      <c r="B599" s="11"/>
      <c r="C599" s="14">
        <v>5.1360000000000003E-2</v>
      </c>
      <c r="D599" s="14">
        <v>1</v>
      </c>
      <c r="E599" s="13">
        <v>23048091</v>
      </c>
      <c r="F599" s="11" t="str">
        <f>F598</f>
        <v>UT</v>
      </c>
    </row>
    <row r="600" spans="1:6" x14ac:dyDescent="0.25">
      <c r="A600" s="11" t="s">
        <v>135</v>
      </c>
      <c r="B600" s="11"/>
      <c r="C600" s="14"/>
      <c r="D600" s="14"/>
      <c r="E600" s="13">
        <v>448792254</v>
      </c>
      <c r="F600" s="11" t="str">
        <f>F599</f>
        <v>UT</v>
      </c>
    </row>
    <row r="601" spans="1:6" x14ac:dyDescent="0.25">
      <c r="A601" s="11" t="s">
        <v>25</v>
      </c>
      <c r="B601" s="11"/>
      <c r="C601" s="14"/>
      <c r="D601" s="14"/>
      <c r="E601" s="12">
        <v>1445</v>
      </c>
      <c r="F601" s="11" t="str">
        <f>F600</f>
        <v>UT</v>
      </c>
    </row>
    <row r="602" spans="1:6" x14ac:dyDescent="0.25">
      <c r="A602" s="11"/>
      <c r="B602" s="11"/>
      <c r="C602" s="14"/>
      <c r="D602" s="14"/>
      <c r="E602" s="11"/>
      <c r="F602" s="16" t="str">
        <f>IF(A603=A603,F601,"")</f>
        <v>UT</v>
      </c>
    </row>
    <row r="603" spans="1:6" x14ac:dyDescent="0.25">
      <c r="A603" s="11" t="s">
        <v>86</v>
      </c>
      <c r="B603" s="11" t="s">
        <v>139</v>
      </c>
      <c r="C603" s="14">
        <v>7.127E-2</v>
      </c>
      <c r="D603" s="14">
        <v>0.60736000000000001</v>
      </c>
      <c r="E603" s="13">
        <v>69710460</v>
      </c>
      <c r="F603" s="11" t="s">
        <v>86</v>
      </c>
    </row>
    <row r="604" spans="1:6" x14ac:dyDescent="0.25">
      <c r="A604" s="11"/>
      <c r="B604" s="11" t="s">
        <v>140</v>
      </c>
      <c r="C604" s="14">
        <v>1.6379999999999999E-2</v>
      </c>
      <c r="D604" s="14">
        <v>0.13961999999999999</v>
      </c>
      <c r="E604" s="13">
        <v>16024539</v>
      </c>
      <c r="F604" s="11" t="s">
        <v>86</v>
      </c>
    </row>
    <row r="605" spans="1:6" x14ac:dyDescent="0.25">
      <c r="A605" s="11"/>
      <c r="B605" s="11" t="s">
        <v>142</v>
      </c>
      <c r="C605" s="14">
        <v>1.1010000000000001E-2</v>
      </c>
      <c r="D605" s="14">
        <v>9.3850000000000003E-2</v>
      </c>
      <c r="E605" s="13">
        <v>10771966</v>
      </c>
      <c r="F605" s="11" t="s">
        <v>86</v>
      </c>
    </row>
    <row r="606" spans="1:6" x14ac:dyDescent="0.25">
      <c r="A606" s="11"/>
      <c r="B606" s="11" t="s">
        <v>141</v>
      </c>
      <c r="C606" s="14">
        <v>1.0070000000000001E-2</v>
      </c>
      <c r="D606" s="14">
        <v>8.5790000000000005E-2</v>
      </c>
      <c r="E606" s="13">
        <v>9846422</v>
      </c>
      <c r="F606" s="11" t="s">
        <v>86</v>
      </c>
    </row>
    <row r="607" spans="1:6" x14ac:dyDescent="0.25">
      <c r="A607" s="11"/>
      <c r="B607" s="11" t="s">
        <v>145</v>
      </c>
      <c r="C607" s="14">
        <v>4.0699999999999998E-3</v>
      </c>
      <c r="D607" s="14">
        <v>3.4700000000000002E-2</v>
      </c>
      <c r="E607" s="13">
        <v>3982781</v>
      </c>
      <c r="F607" s="11" t="s">
        <v>86</v>
      </c>
    </row>
    <row r="608" spans="1:6" x14ac:dyDescent="0.25">
      <c r="A608" s="11"/>
      <c r="B608" s="11" t="s">
        <v>143</v>
      </c>
      <c r="C608" s="14">
        <v>2.8500000000000001E-3</v>
      </c>
      <c r="D608" s="14">
        <v>2.4289999999999999E-2</v>
      </c>
      <c r="E608" s="13">
        <v>2788030</v>
      </c>
      <c r="F608" s="11" t="s">
        <v>86</v>
      </c>
    </row>
    <row r="609" spans="1:6" x14ac:dyDescent="0.25">
      <c r="A609" s="11"/>
      <c r="B609" s="11" t="s">
        <v>144</v>
      </c>
      <c r="C609" s="14">
        <v>1.6900000000000001E-3</v>
      </c>
      <c r="D609" s="14">
        <v>1.44E-2</v>
      </c>
      <c r="E609" s="13">
        <v>1652363</v>
      </c>
      <c r="F609" s="11" t="s">
        <v>86</v>
      </c>
    </row>
    <row r="610" spans="1:6" x14ac:dyDescent="0.25">
      <c r="A610" s="11"/>
      <c r="B610" s="11" t="s">
        <v>146</v>
      </c>
      <c r="C610" s="14">
        <v>0</v>
      </c>
      <c r="D610" s="14">
        <v>0</v>
      </c>
      <c r="E610" s="13">
        <v>0</v>
      </c>
      <c r="F610" s="11" t="s">
        <v>86</v>
      </c>
    </row>
    <row r="611" spans="1:6" x14ac:dyDescent="0.25">
      <c r="A611" s="11"/>
      <c r="B611" s="11"/>
      <c r="C611" s="14"/>
      <c r="D611" s="14"/>
      <c r="E611" s="11"/>
      <c r="F611" s="16" t="str">
        <f>IF(A612=A612,F610,"")</f>
        <v>VA</v>
      </c>
    </row>
    <row r="612" spans="1:6" x14ac:dyDescent="0.25">
      <c r="A612" s="11" t="s">
        <v>134</v>
      </c>
      <c r="B612" s="11"/>
      <c r="C612" s="14">
        <v>0.11734</v>
      </c>
      <c r="D612" s="14">
        <v>1</v>
      </c>
      <c r="E612" s="13">
        <v>114776561</v>
      </c>
      <c r="F612" s="11" t="str">
        <f>F611</f>
        <v>VA</v>
      </c>
    </row>
    <row r="613" spans="1:6" x14ac:dyDescent="0.25">
      <c r="A613" s="11" t="s">
        <v>135</v>
      </c>
      <c r="B613" s="11"/>
      <c r="C613" s="14"/>
      <c r="D613" s="14"/>
      <c r="E613" s="13">
        <v>978167816</v>
      </c>
      <c r="F613" s="11" t="str">
        <f>F612</f>
        <v>VA</v>
      </c>
    </row>
    <row r="614" spans="1:6" x14ac:dyDescent="0.25">
      <c r="A614" s="11" t="s">
        <v>25</v>
      </c>
      <c r="B614" s="11"/>
      <c r="C614" s="14"/>
      <c r="D614" s="14"/>
      <c r="E614" s="12">
        <v>1440</v>
      </c>
      <c r="F614" s="11" t="str">
        <f>F613</f>
        <v>VA</v>
      </c>
    </row>
    <row r="615" spans="1:6" x14ac:dyDescent="0.25">
      <c r="A615" s="11"/>
      <c r="B615" s="11"/>
      <c r="C615" s="14"/>
      <c r="D615" s="14"/>
      <c r="E615" s="11"/>
      <c r="F615" s="16" t="str">
        <f>IF(A616=A616,F614,"")</f>
        <v>VA</v>
      </c>
    </row>
    <row r="616" spans="1:6" x14ac:dyDescent="0.25">
      <c r="A616" s="11" t="s">
        <v>93</v>
      </c>
      <c r="B616" s="11" t="s">
        <v>139</v>
      </c>
      <c r="C616" s="14">
        <v>0</v>
      </c>
      <c r="D616" s="14">
        <v>0</v>
      </c>
      <c r="E616" s="13">
        <v>0</v>
      </c>
      <c r="F616" s="11" t="s">
        <v>93</v>
      </c>
    </row>
    <row r="617" spans="1:6" x14ac:dyDescent="0.25">
      <c r="A617" s="11"/>
      <c r="B617" s="11" t="s">
        <v>143</v>
      </c>
      <c r="C617" s="14">
        <v>0</v>
      </c>
      <c r="D617" s="14">
        <v>0</v>
      </c>
      <c r="E617" s="13">
        <v>0</v>
      </c>
      <c r="F617" s="11" t="s">
        <v>93</v>
      </c>
    </row>
    <row r="618" spans="1:6" x14ac:dyDescent="0.25">
      <c r="A618" s="11"/>
      <c r="B618" s="11" t="s">
        <v>142</v>
      </c>
      <c r="C618" s="14">
        <v>0</v>
      </c>
      <c r="D618" s="14">
        <v>0</v>
      </c>
      <c r="E618" s="13">
        <v>0</v>
      </c>
      <c r="F618" s="11" t="s">
        <v>93</v>
      </c>
    </row>
    <row r="619" spans="1:6" x14ac:dyDescent="0.25">
      <c r="A619" s="11"/>
      <c r="B619" s="11" t="s">
        <v>140</v>
      </c>
      <c r="C619" s="14">
        <v>0</v>
      </c>
      <c r="D619" s="14">
        <v>0</v>
      </c>
      <c r="E619" s="13">
        <v>0</v>
      </c>
      <c r="F619" s="11" t="s">
        <v>93</v>
      </c>
    </row>
    <row r="620" spans="1:6" x14ac:dyDescent="0.25">
      <c r="A620" s="11"/>
      <c r="B620" s="11" t="s">
        <v>141</v>
      </c>
      <c r="C620" s="14">
        <v>0</v>
      </c>
      <c r="D620" s="14">
        <v>0</v>
      </c>
      <c r="E620" s="13">
        <v>0</v>
      </c>
      <c r="F620" s="11" t="s">
        <v>93</v>
      </c>
    </row>
    <row r="621" spans="1:6" x14ac:dyDescent="0.25">
      <c r="A621" s="11"/>
      <c r="B621" s="11" t="s">
        <v>144</v>
      </c>
      <c r="C621" s="14">
        <v>0</v>
      </c>
      <c r="D621" s="14">
        <v>0</v>
      </c>
      <c r="E621" s="13">
        <v>0</v>
      </c>
      <c r="F621" s="11" t="s">
        <v>93</v>
      </c>
    </row>
    <row r="622" spans="1:6" x14ac:dyDescent="0.25">
      <c r="A622" s="11"/>
      <c r="B622" s="11" t="s">
        <v>145</v>
      </c>
      <c r="C622" s="14">
        <v>0</v>
      </c>
      <c r="D622" s="14">
        <v>0</v>
      </c>
      <c r="E622" s="13">
        <v>0</v>
      </c>
      <c r="F622" s="11" t="s">
        <v>93</v>
      </c>
    </row>
    <row r="623" spans="1:6" x14ac:dyDescent="0.25">
      <c r="A623" s="11"/>
      <c r="B623" s="11" t="s">
        <v>146</v>
      </c>
      <c r="C623" s="14">
        <v>0</v>
      </c>
      <c r="D623" s="14">
        <v>0</v>
      </c>
      <c r="E623" s="13">
        <v>0</v>
      </c>
      <c r="F623" s="11" t="s">
        <v>93</v>
      </c>
    </row>
    <row r="624" spans="1:6" x14ac:dyDescent="0.25">
      <c r="A624" s="11"/>
      <c r="B624" s="11"/>
      <c r="C624" s="14"/>
      <c r="D624" s="14"/>
      <c r="E624" s="11"/>
      <c r="F624" s="16" t="str">
        <f>IF(A625=A625,F623,"")</f>
        <v>VI</v>
      </c>
    </row>
    <row r="625" spans="1:6" x14ac:dyDescent="0.25">
      <c r="A625" s="11" t="s">
        <v>134</v>
      </c>
      <c r="B625" s="11"/>
      <c r="C625" s="14">
        <v>0</v>
      </c>
      <c r="D625" s="14">
        <v>0</v>
      </c>
      <c r="E625" s="13">
        <v>0</v>
      </c>
      <c r="F625" s="11" t="str">
        <f>F624</f>
        <v>VI</v>
      </c>
    </row>
    <row r="626" spans="1:6" x14ac:dyDescent="0.25">
      <c r="A626" s="11" t="s">
        <v>135</v>
      </c>
      <c r="B626" s="11"/>
      <c r="C626" s="14"/>
      <c r="D626" s="14"/>
      <c r="E626" s="11" t="s">
        <v>118</v>
      </c>
      <c r="F626" s="11" t="str">
        <f>F625</f>
        <v>VI</v>
      </c>
    </row>
    <row r="627" spans="1:6" x14ac:dyDescent="0.25">
      <c r="A627" s="11" t="s">
        <v>25</v>
      </c>
      <c r="B627" s="11"/>
      <c r="C627" s="14"/>
      <c r="D627" s="14"/>
      <c r="E627" s="11" t="s">
        <v>118</v>
      </c>
      <c r="F627" s="11" t="str">
        <f>F626</f>
        <v>VI</v>
      </c>
    </row>
    <row r="628" spans="1:6" x14ac:dyDescent="0.25">
      <c r="A628" s="11"/>
      <c r="B628" s="11"/>
      <c r="C628" s="14"/>
      <c r="D628" s="14"/>
      <c r="E628" s="11"/>
      <c r="F628" s="16" t="str">
        <f>IF(A629=A629,F627,"")</f>
        <v>VI</v>
      </c>
    </row>
    <row r="629" spans="1:6" x14ac:dyDescent="0.25">
      <c r="A629" s="11" t="s">
        <v>87</v>
      </c>
      <c r="B629" s="11" t="s">
        <v>139</v>
      </c>
      <c r="C629" s="14">
        <v>3.8150000000000003E-2</v>
      </c>
      <c r="D629" s="14">
        <v>0.75417999999999996</v>
      </c>
      <c r="E629" s="13">
        <v>7500900</v>
      </c>
      <c r="F629" s="11" t="s">
        <v>87</v>
      </c>
    </row>
    <row r="630" spans="1:6" x14ac:dyDescent="0.25">
      <c r="A630" s="11"/>
      <c r="B630" s="11" t="s">
        <v>140</v>
      </c>
      <c r="C630" s="14">
        <v>6.4999999999999997E-3</v>
      </c>
      <c r="D630" s="14">
        <v>0.12842999999999999</v>
      </c>
      <c r="E630" s="13">
        <v>1277383</v>
      </c>
      <c r="F630" s="11" t="s">
        <v>87</v>
      </c>
    </row>
    <row r="631" spans="1:6" x14ac:dyDescent="0.25">
      <c r="A631" s="11"/>
      <c r="B631" s="11" t="s">
        <v>142</v>
      </c>
      <c r="C631" s="14">
        <v>4.28E-3</v>
      </c>
      <c r="D631" s="14">
        <v>8.4529999999999994E-2</v>
      </c>
      <c r="E631" s="13">
        <v>840712</v>
      </c>
      <c r="F631" s="11" t="s">
        <v>87</v>
      </c>
    </row>
    <row r="632" spans="1:6" x14ac:dyDescent="0.25">
      <c r="A632" s="11"/>
      <c r="B632" s="11" t="s">
        <v>143</v>
      </c>
      <c r="C632" s="14">
        <v>1.2600000000000001E-3</v>
      </c>
      <c r="D632" s="14">
        <v>2.4850000000000001E-2</v>
      </c>
      <c r="E632" s="13">
        <v>247136</v>
      </c>
      <c r="F632" s="11" t="s">
        <v>87</v>
      </c>
    </row>
    <row r="633" spans="1:6" x14ac:dyDescent="0.25">
      <c r="A633" s="11"/>
      <c r="B633" s="11" t="s">
        <v>141</v>
      </c>
      <c r="C633" s="14">
        <v>4.0000000000000002E-4</v>
      </c>
      <c r="D633" s="14">
        <v>7.9600000000000001E-3</v>
      </c>
      <c r="E633" s="13">
        <v>79183</v>
      </c>
      <c r="F633" s="11" t="s">
        <v>87</v>
      </c>
    </row>
    <row r="634" spans="1:6" x14ac:dyDescent="0.25">
      <c r="A634" s="11"/>
      <c r="B634" s="11" t="s">
        <v>146</v>
      </c>
      <c r="C634" s="14">
        <v>0</v>
      </c>
      <c r="D634" s="14">
        <v>5.0000000000000002E-5</v>
      </c>
      <c r="E634" s="13">
        <v>460</v>
      </c>
      <c r="F634" s="11" t="s">
        <v>87</v>
      </c>
    </row>
    <row r="635" spans="1:6" x14ac:dyDescent="0.25">
      <c r="A635" s="11"/>
      <c r="B635" s="11" t="s">
        <v>144</v>
      </c>
      <c r="C635" s="14">
        <v>0</v>
      </c>
      <c r="D635" s="14">
        <v>0</v>
      </c>
      <c r="E635" s="13">
        <v>0</v>
      </c>
      <c r="F635" s="11" t="s">
        <v>87</v>
      </c>
    </row>
    <row r="636" spans="1:6" x14ac:dyDescent="0.25">
      <c r="A636" s="11"/>
      <c r="B636" s="11" t="s">
        <v>145</v>
      </c>
      <c r="C636" s="14">
        <v>0</v>
      </c>
      <c r="D636" s="14">
        <v>0</v>
      </c>
      <c r="E636" s="13">
        <v>0</v>
      </c>
      <c r="F636" s="11" t="s">
        <v>87</v>
      </c>
    </row>
    <row r="637" spans="1:6" x14ac:dyDescent="0.25">
      <c r="A637" s="11"/>
      <c r="B637" s="11"/>
      <c r="C637" s="14"/>
      <c r="D637" s="14"/>
      <c r="E637" s="11"/>
      <c r="F637" s="16" t="str">
        <f>IF(A638=A638,F636,"")</f>
        <v>VT</v>
      </c>
    </row>
    <row r="638" spans="1:6" x14ac:dyDescent="0.25">
      <c r="A638" s="11" t="s">
        <v>134</v>
      </c>
      <c r="B638" s="11"/>
      <c r="C638" s="14">
        <v>5.0590000000000003E-2</v>
      </c>
      <c r="D638" s="14">
        <v>1</v>
      </c>
      <c r="E638" s="13">
        <v>9945774</v>
      </c>
      <c r="F638" s="11" t="str">
        <f>F637</f>
        <v>VT</v>
      </c>
    </row>
    <row r="639" spans="1:6" x14ac:dyDescent="0.25">
      <c r="A639" s="11" t="s">
        <v>135</v>
      </c>
      <c r="B639" s="11"/>
      <c r="C639" s="14"/>
      <c r="D639" s="14"/>
      <c r="E639" s="13">
        <v>196611678</v>
      </c>
      <c r="F639" s="11" t="str">
        <f>F638</f>
        <v>VT</v>
      </c>
    </row>
    <row r="640" spans="1:6" x14ac:dyDescent="0.25">
      <c r="A640" s="11" t="s">
        <v>25</v>
      </c>
      <c r="B640" s="11"/>
      <c r="C640" s="14"/>
      <c r="D640" s="14"/>
      <c r="E640" s="11">
        <v>995</v>
      </c>
      <c r="F640" s="11" t="str">
        <f>F639</f>
        <v>VT</v>
      </c>
    </row>
    <row r="641" spans="1:6" x14ac:dyDescent="0.25">
      <c r="A641" s="11"/>
      <c r="B641" s="11"/>
      <c r="C641" s="14"/>
      <c r="D641" s="14"/>
      <c r="E641" s="11"/>
      <c r="F641" s="16" t="str">
        <f>IF(A642=A642,F640,"")</f>
        <v>VT</v>
      </c>
    </row>
    <row r="642" spans="1:6" x14ac:dyDescent="0.25">
      <c r="A642" s="11" t="s">
        <v>88</v>
      </c>
      <c r="B642" s="11" t="s">
        <v>139</v>
      </c>
      <c r="C642" s="14">
        <v>0.11498</v>
      </c>
      <c r="D642" s="14">
        <v>0.84862000000000004</v>
      </c>
      <c r="E642" s="13">
        <v>311273124</v>
      </c>
      <c r="F642" s="11" t="s">
        <v>88</v>
      </c>
    </row>
    <row r="643" spans="1:6" x14ac:dyDescent="0.25">
      <c r="A643" s="11"/>
      <c r="B643" s="11" t="s">
        <v>141</v>
      </c>
      <c r="C643" s="14">
        <v>7.11E-3</v>
      </c>
      <c r="D643" s="14">
        <v>5.2479999999999999E-2</v>
      </c>
      <c r="E643" s="13">
        <v>19248559</v>
      </c>
      <c r="F643" s="11" t="s">
        <v>88</v>
      </c>
    </row>
    <row r="644" spans="1:6" x14ac:dyDescent="0.25">
      <c r="A644" s="11"/>
      <c r="B644" s="11" t="s">
        <v>140</v>
      </c>
      <c r="C644" s="14">
        <v>5.9100000000000003E-3</v>
      </c>
      <c r="D644" s="14">
        <v>4.36E-2</v>
      </c>
      <c r="E644" s="13">
        <v>15991769</v>
      </c>
      <c r="F644" s="11" t="s">
        <v>88</v>
      </c>
    </row>
    <row r="645" spans="1:6" x14ac:dyDescent="0.25">
      <c r="A645" s="11"/>
      <c r="B645" s="11" t="s">
        <v>146</v>
      </c>
      <c r="C645" s="14">
        <v>5.3E-3</v>
      </c>
      <c r="D645" s="14">
        <v>3.9109999999999999E-2</v>
      </c>
      <c r="E645" s="13">
        <v>14346695</v>
      </c>
      <c r="F645" s="11" t="s">
        <v>88</v>
      </c>
    </row>
    <row r="646" spans="1:6" x14ac:dyDescent="0.25">
      <c r="A646" s="11"/>
      <c r="B646" s="11" t="s">
        <v>145</v>
      </c>
      <c r="C646" s="14">
        <v>1.1900000000000001E-3</v>
      </c>
      <c r="D646" s="14">
        <v>8.7500000000000008E-3</v>
      </c>
      <c r="E646" s="13">
        <v>3211179</v>
      </c>
      <c r="F646" s="11" t="s">
        <v>88</v>
      </c>
    </row>
    <row r="647" spans="1:6" x14ac:dyDescent="0.25">
      <c r="A647" s="11"/>
      <c r="B647" s="11" t="s">
        <v>143</v>
      </c>
      <c r="C647" s="14">
        <v>1.01E-3</v>
      </c>
      <c r="D647" s="14">
        <v>7.4400000000000004E-3</v>
      </c>
      <c r="E647" s="13">
        <v>2730015</v>
      </c>
      <c r="F647" s="11" t="s">
        <v>88</v>
      </c>
    </row>
    <row r="648" spans="1:6" x14ac:dyDescent="0.25">
      <c r="A648" s="11"/>
      <c r="B648" s="11" t="s">
        <v>142</v>
      </c>
      <c r="C648" s="14">
        <v>0</v>
      </c>
      <c r="D648" s="14">
        <v>0</v>
      </c>
      <c r="E648" s="13">
        <v>0</v>
      </c>
      <c r="F648" s="11" t="s">
        <v>88</v>
      </c>
    </row>
    <row r="649" spans="1:6" x14ac:dyDescent="0.25">
      <c r="A649" s="11"/>
      <c r="B649" s="11" t="s">
        <v>144</v>
      </c>
      <c r="C649" s="14">
        <v>0</v>
      </c>
      <c r="D649" s="14">
        <v>0</v>
      </c>
      <c r="E649" s="13">
        <v>0</v>
      </c>
      <c r="F649" s="11" t="s">
        <v>88</v>
      </c>
    </row>
    <row r="650" spans="1:6" x14ac:dyDescent="0.25">
      <c r="A650" s="11"/>
      <c r="B650" s="11"/>
      <c r="C650" s="14"/>
      <c r="D650" s="14"/>
      <c r="E650" s="11"/>
      <c r="F650" s="16" t="str">
        <f>IF(A651=A651,F649,"")</f>
        <v>WA</v>
      </c>
    </row>
    <row r="651" spans="1:6" x14ac:dyDescent="0.25">
      <c r="A651" s="11" t="s">
        <v>134</v>
      </c>
      <c r="B651" s="11"/>
      <c r="C651" s="14">
        <v>0.13550000000000001</v>
      </c>
      <c r="D651" s="14">
        <v>1</v>
      </c>
      <c r="E651" s="13">
        <v>366801341</v>
      </c>
      <c r="F651" s="11" t="str">
        <f>F650</f>
        <v>WA</v>
      </c>
    </row>
    <row r="652" spans="1:6" x14ac:dyDescent="0.25">
      <c r="A652" s="11" t="s">
        <v>135</v>
      </c>
      <c r="B652" s="11"/>
      <c r="C652" s="14"/>
      <c r="D652" s="14"/>
      <c r="E652" s="13">
        <v>2707100544</v>
      </c>
      <c r="F652" s="11" t="str">
        <f>F651</f>
        <v>WA</v>
      </c>
    </row>
    <row r="653" spans="1:6" x14ac:dyDescent="0.25">
      <c r="A653" s="11" t="s">
        <v>25</v>
      </c>
      <c r="B653" s="11"/>
      <c r="C653" s="14"/>
      <c r="D653" s="14"/>
      <c r="E653" s="12">
        <v>1449</v>
      </c>
      <c r="F653" s="11" t="str">
        <f>F652</f>
        <v>WA</v>
      </c>
    </row>
    <row r="654" spans="1:6" x14ac:dyDescent="0.25">
      <c r="A654" s="11"/>
      <c r="B654" s="11"/>
      <c r="C654" s="14"/>
      <c r="D654" s="14"/>
      <c r="E654" s="11"/>
      <c r="F654" s="16" t="str">
        <f>IF(A655=A655,F653,"")</f>
        <v>WA</v>
      </c>
    </row>
    <row r="655" spans="1:6" x14ac:dyDescent="0.25">
      <c r="A655" s="11" t="s">
        <v>89</v>
      </c>
      <c r="B655" s="11" t="s">
        <v>139</v>
      </c>
      <c r="C655" s="14">
        <v>0.12936</v>
      </c>
      <c r="D655" s="14">
        <v>0.88702999999999999</v>
      </c>
      <c r="E655" s="13">
        <v>161423675</v>
      </c>
      <c r="F655" s="11" t="s">
        <v>89</v>
      </c>
    </row>
    <row r="656" spans="1:6" x14ac:dyDescent="0.25">
      <c r="A656" s="11"/>
      <c r="B656" s="11" t="s">
        <v>140</v>
      </c>
      <c r="C656" s="14">
        <v>1.187E-2</v>
      </c>
      <c r="D656" s="14">
        <v>8.1409999999999996E-2</v>
      </c>
      <c r="E656" s="13">
        <v>14814832</v>
      </c>
      <c r="F656" s="11" t="s">
        <v>89</v>
      </c>
    </row>
    <row r="657" spans="1:6" x14ac:dyDescent="0.25">
      <c r="A657" s="11"/>
      <c r="B657" s="11" t="s">
        <v>142</v>
      </c>
      <c r="C657" s="14">
        <v>1.91E-3</v>
      </c>
      <c r="D657" s="14">
        <v>1.3129999999999999E-2</v>
      </c>
      <c r="E657" s="13">
        <v>2389167</v>
      </c>
      <c r="F657" s="11" t="s">
        <v>89</v>
      </c>
    </row>
    <row r="658" spans="1:6" x14ac:dyDescent="0.25">
      <c r="A658" s="11"/>
      <c r="B658" s="11" t="s">
        <v>141</v>
      </c>
      <c r="C658" s="14">
        <v>1.4599999999999999E-3</v>
      </c>
      <c r="D658" s="14">
        <v>1.001E-2</v>
      </c>
      <c r="E658" s="13">
        <v>1820920</v>
      </c>
      <c r="F658" s="11" t="s">
        <v>89</v>
      </c>
    </row>
    <row r="659" spans="1:6" x14ac:dyDescent="0.25">
      <c r="A659" s="11"/>
      <c r="B659" s="11" t="s">
        <v>145</v>
      </c>
      <c r="C659" s="14">
        <v>6.8999999999999997E-4</v>
      </c>
      <c r="D659" s="14">
        <v>4.7400000000000003E-3</v>
      </c>
      <c r="E659" s="13">
        <v>862323</v>
      </c>
      <c r="F659" s="11" t="s">
        <v>89</v>
      </c>
    </row>
    <row r="660" spans="1:6" x14ac:dyDescent="0.25">
      <c r="A660" s="11"/>
      <c r="B660" s="11" t="s">
        <v>146</v>
      </c>
      <c r="C660" s="14">
        <v>3.2000000000000003E-4</v>
      </c>
      <c r="D660" s="14">
        <v>2.16E-3</v>
      </c>
      <c r="E660" s="13">
        <v>393269</v>
      </c>
      <c r="F660" s="11" t="s">
        <v>89</v>
      </c>
    </row>
    <row r="661" spans="1:6" x14ac:dyDescent="0.25">
      <c r="A661" s="11"/>
      <c r="B661" s="11" t="s">
        <v>143</v>
      </c>
      <c r="C661" s="14">
        <v>2.2000000000000001E-4</v>
      </c>
      <c r="D661" s="14">
        <v>1.5299999999999999E-3</v>
      </c>
      <c r="E661" s="13">
        <v>278350</v>
      </c>
      <c r="F661" s="11" t="s">
        <v>89</v>
      </c>
    </row>
    <row r="662" spans="1:6" x14ac:dyDescent="0.25">
      <c r="A662" s="11"/>
      <c r="B662" s="11" t="s">
        <v>144</v>
      </c>
      <c r="C662" s="14">
        <v>0</v>
      </c>
      <c r="D662" s="14">
        <v>0</v>
      </c>
      <c r="E662" s="13">
        <v>0</v>
      </c>
      <c r="F662" s="11" t="s">
        <v>89</v>
      </c>
    </row>
    <row r="663" spans="1:6" x14ac:dyDescent="0.25">
      <c r="A663" s="11"/>
      <c r="B663" s="11"/>
      <c r="C663" s="14"/>
      <c r="D663" s="14"/>
      <c r="E663" s="11"/>
      <c r="F663" s="16" t="str">
        <f>IF(A664=A664,F662,"")</f>
        <v>WI</v>
      </c>
    </row>
    <row r="664" spans="1:6" x14ac:dyDescent="0.25">
      <c r="A664" s="11" t="s">
        <v>134</v>
      </c>
      <c r="B664" s="11"/>
      <c r="C664" s="14">
        <v>0.14584</v>
      </c>
      <c r="D664" s="14">
        <v>1</v>
      </c>
      <c r="E664" s="13">
        <v>181982536</v>
      </c>
      <c r="F664" s="11" t="str">
        <f>F663</f>
        <v>WI</v>
      </c>
    </row>
    <row r="665" spans="1:6" x14ac:dyDescent="0.25">
      <c r="A665" s="11" t="s">
        <v>135</v>
      </c>
      <c r="B665" s="11"/>
      <c r="C665" s="14"/>
      <c r="D665" s="14"/>
      <c r="E665" s="13">
        <v>1247830909</v>
      </c>
      <c r="F665" s="11" t="str">
        <f>F664</f>
        <v>WI</v>
      </c>
    </row>
    <row r="666" spans="1:6" x14ac:dyDescent="0.25">
      <c r="A666" s="11" t="s">
        <v>25</v>
      </c>
      <c r="B666" s="11"/>
      <c r="C666" s="14"/>
      <c r="D666" s="14"/>
      <c r="E666" s="12">
        <v>1489</v>
      </c>
      <c r="F666" s="11" t="str">
        <f>F665</f>
        <v>WI</v>
      </c>
    </row>
    <row r="667" spans="1:6" x14ac:dyDescent="0.25">
      <c r="A667" s="11"/>
      <c r="B667" s="11"/>
      <c r="C667" s="14"/>
      <c r="D667" s="14"/>
      <c r="E667" s="11"/>
      <c r="F667" s="16" t="str">
        <f>IF(A668=A668,F666,"")</f>
        <v>WI</v>
      </c>
    </row>
    <row r="668" spans="1:6" x14ac:dyDescent="0.25">
      <c r="A668" s="11" t="s">
        <v>90</v>
      </c>
      <c r="B668" s="11" t="s">
        <v>139</v>
      </c>
      <c r="C668" s="14">
        <v>2.9929999999999998E-2</v>
      </c>
      <c r="D668" s="14">
        <v>0.65869999999999995</v>
      </c>
      <c r="E668" s="13">
        <v>14456345</v>
      </c>
      <c r="F668" s="11" t="s">
        <v>90</v>
      </c>
    </row>
    <row r="669" spans="1:6" x14ac:dyDescent="0.25">
      <c r="A669" s="11"/>
      <c r="B669" s="11" t="s">
        <v>140</v>
      </c>
      <c r="C669" s="14">
        <v>1.158E-2</v>
      </c>
      <c r="D669" s="14">
        <v>0.25479000000000002</v>
      </c>
      <c r="E669" s="13">
        <v>5591823</v>
      </c>
      <c r="F669" s="11" t="s">
        <v>90</v>
      </c>
    </row>
    <row r="670" spans="1:6" x14ac:dyDescent="0.25">
      <c r="A670" s="11"/>
      <c r="B670" s="11" t="s">
        <v>141</v>
      </c>
      <c r="C670" s="14">
        <v>2.49E-3</v>
      </c>
      <c r="D670" s="14">
        <v>5.4870000000000002E-2</v>
      </c>
      <c r="E670" s="13">
        <v>1204225</v>
      </c>
      <c r="F670" s="11" t="s">
        <v>90</v>
      </c>
    </row>
    <row r="671" spans="1:6" x14ac:dyDescent="0.25">
      <c r="A671" s="11"/>
      <c r="B671" s="11" t="s">
        <v>142</v>
      </c>
      <c r="C671" s="14">
        <v>8.8999999999999995E-4</v>
      </c>
      <c r="D671" s="14">
        <v>1.9640000000000001E-2</v>
      </c>
      <c r="E671" s="13">
        <v>431090</v>
      </c>
      <c r="F671" s="11" t="s">
        <v>90</v>
      </c>
    </row>
    <row r="672" spans="1:6" x14ac:dyDescent="0.25">
      <c r="A672" s="11"/>
      <c r="B672" s="11" t="s">
        <v>143</v>
      </c>
      <c r="C672" s="14">
        <v>4.8000000000000001E-4</v>
      </c>
      <c r="D672" s="14">
        <v>1.059E-2</v>
      </c>
      <c r="E672" s="13">
        <v>232438</v>
      </c>
      <c r="F672" s="11" t="s">
        <v>90</v>
      </c>
    </row>
    <row r="673" spans="1:6" x14ac:dyDescent="0.25">
      <c r="A673" s="11"/>
      <c r="B673" s="11" t="s">
        <v>144</v>
      </c>
      <c r="C673" s="14">
        <v>6.0000000000000002E-5</v>
      </c>
      <c r="D673" s="14">
        <v>1.4E-3</v>
      </c>
      <c r="E673" s="13">
        <v>30709</v>
      </c>
      <c r="F673" s="11" t="s">
        <v>90</v>
      </c>
    </row>
    <row r="674" spans="1:6" x14ac:dyDescent="0.25">
      <c r="A674" s="11"/>
      <c r="B674" s="11" t="s">
        <v>145</v>
      </c>
      <c r="C674" s="14">
        <v>0</v>
      </c>
      <c r="D674" s="14">
        <v>0</v>
      </c>
      <c r="E674" s="13">
        <v>0</v>
      </c>
      <c r="F674" s="11" t="s">
        <v>90</v>
      </c>
    </row>
    <row r="675" spans="1:6" x14ac:dyDescent="0.25">
      <c r="A675" s="11"/>
      <c r="B675" s="11" t="s">
        <v>146</v>
      </c>
      <c r="C675" s="14">
        <v>0</v>
      </c>
      <c r="D675" s="14">
        <v>0</v>
      </c>
      <c r="E675" s="13">
        <v>0</v>
      </c>
      <c r="F675" s="11" t="s">
        <v>90</v>
      </c>
    </row>
    <row r="676" spans="1:6" x14ac:dyDescent="0.25">
      <c r="A676" s="11"/>
      <c r="B676" s="11"/>
      <c r="C676" s="14"/>
      <c r="D676" s="14"/>
      <c r="E676" s="11"/>
      <c r="F676" s="16" t="str">
        <f>IF(A677=A677,F675,"")</f>
        <v>WV</v>
      </c>
    </row>
    <row r="677" spans="1:6" x14ac:dyDescent="0.25">
      <c r="A677" s="11" t="s">
        <v>134</v>
      </c>
      <c r="B677" s="11"/>
      <c r="C677" s="14">
        <v>4.5440000000000001E-2</v>
      </c>
      <c r="D677" s="14">
        <v>1</v>
      </c>
      <c r="E677" s="13">
        <v>21946630</v>
      </c>
      <c r="F677" s="11" t="str">
        <f>F676</f>
        <v>WV</v>
      </c>
    </row>
    <row r="678" spans="1:6" x14ac:dyDescent="0.25">
      <c r="A678" s="11" t="s">
        <v>135</v>
      </c>
      <c r="B678" s="11"/>
      <c r="C678" s="14"/>
      <c r="D678" s="14"/>
      <c r="E678" s="13">
        <v>482932285</v>
      </c>
      <c r="F678" s="11" t="str">
        <f>F677</f>
        <v>WV</v>
      </c>
    </row>
    <row r="679" spans="1:6" x14ac:dyDescent="0.25">
      <c r="A679" s="11" t="s">
        <v>25</v>
      </c>
      <c r="B679" s="11"/>
      <c r="C679" s="14"/>
      <c r="D679" s="14"/>
      <c r="E679" s="12">
        <v>1452</v>
      </c>
      <c r="F679" s="11" t="str">
        <f>F678</f>
        <v>WV</v>
      </c>
    </row>
    <row r="680" spans="1:6" x14ac:dyDescent="0.25">
      <c r="A680" s="11"/>
      <c r="B680" s="11"/>
      <c r="C680" s="14"/>
      <c r="D680" s="14"/>
      <c r="E680" s="11"/>
      <c r="F680" s="16" t="str">
        <f>IF(A681=A681,F679,"")</f>
        <v>WV</v>
      </c>
    </row>
    <row r="681" spans="1:6" x14ac:dyDescent="0.25">
      <c r="A681" s="11" t="s">
        <v>91</v>
      </c>
      <c r="B681" s="11" t="s">
        <v>139</v>
      </c>
      <c r="C681" s="14">
        <v>5.5379999999999999E-2</v>
      </c>
      <c r="D681" s="14">
        <v>0.59687000000000001</v>
      </c>
      <c r="E681" s="13">
        <v>10525693</v>
      </c>
      <c r="F681" s="11" t="s">
        <v>91</v>
      </c>
    </row>
    <row r="682" spans="1:6" x14ac:dyDescent="0.25">
      <c r="A682" s="11"/>
      <c r="B682" s="11" t="s">
        <v>141</v>
      </c>
      <c r="C682" s="14">
        <v>2.1329999999999998E-2</v>
      </c>
      <c r="D682" s="14">
        <v>0.22983000000000001</v>
      </c>
      <c r="E682" s="13">
        <v>4052996</v>
      </c>
      <c r="F682" s="11" t="s">
        <v>91</v>
      </c>
    </row>
    <row r="683" spans="1:6" x14ac:dyDescent="0.25">
      <c r="A683" s="11"/>
      <c r="B683" s="11" t="s">
        <v>142</v>
      </c>
      <c r="C683" s="14">
        <v>9.5200000000000007E-3</v>
      </c>
      <c r="D683" s="14">
        <v>0.10263</v>
      </c>
      <c r="E683" s="13">
        <v>1809927</v>
      </c>
      <c r="F683" s="11" t="s">
        <v>91</v>
      </c>
    </row>
    <row r="684" spans="1:6" x14ac:dyDescent="0.25">
      <c r="A684" s="11"/>
      <c r="B684" s="11" t="s">
        <v>140</v>
      </c>
      <c r="C684" s="14">
        <v>4.2599999999999999E-3</v>
      </c>
      <c r="D684" s="14">
        <v>4.5859999999999998E-2</v>
      </c>
      <c r="E684" s="13">
        <v>808697</v>
      </c>
      <c r="F684" s="11" t="s">
        <v>91</v>
      </c>
    </row>
    <row r="685" spans="1:6" x14ac:dyDescent="0.25">
      <c r="A685" s="11"/>
      <c r="B685" s="11" t="s">
        <v>146</v>
      </c>
      <c r="C685" s="14">
        <v>1.15E-3</v>
      </c>
      <c r="D685" s="14">
        <v>1.244E-2</v>
      </c>
      <c r="E685" s="13">
        <v>219397</v>
      </c>
      <c r="F685" s="11" t="s">
        <v>91</v>
      </c>
    </row>
    <row r="686" spans="1:6" x14ac:dyDescent="0.25">
      <c r="A686" s="11"/>
      <c r="B686" s="11" t="s">
        <v>143</v>
      </c>
      <c r="C686" s="14">
        <v>1.09E-3</v>
      </c>
      <c r="D686" s="14">
        <v>1.18E-2</v>
      </c>
      <c r="E686" s="13">
        <v>208029</v>
      </c>
      <c r="F686" s="11" t="s">
        <v>91</v>
      </c>
    </row>
    <row r="687" spans="1:6" x14ac:dyDescent="0.25">
      <c r="A687" s="11"/>
      <c r="B687" s="11" t="s">
        <v>144</v>
      </c>
      <c r="C687" s="14">
        <v>5.0000000000000002E-5</v>
      </c>
      <c r="D687" s="14">
        <v>5.6999999999999998E-4</v>
      </c>
      <c r="E687" s="13">
        <v>10063</v>
      </c>
      <c r="F687" s="11" t="s">
        <v>91</v>
      </c>
    </row>
    <row r="688" spans="1:6" x14ac:dyDescent="0.25">
      <c r="A688" s="11"/>
      <c r="B688" s="11" t="s">
        <v>145</v>
      </c>
      <c r="C688" s="14">
        <v>0</v>
      </c>
      <c r="D688" s="14">
        <v>0</v>
      </c>
      <c r="E688" s="13">
        <v>0</v>
      </c>
      <c r="F688" s="11" t="s">
        <v>91</v>
      </c>
    </row>
    <row r="689" spans="1:6" x14ac:dyDescent="0.25">
      <c r="A689" s="11"/>
      <c r="B689" s="11"/>
      <c r="C689" s="14"/>
      <c r="D689" s="14"/>
      <c r="E689" s="11"/>
      <c r="F689" s="16" t="str">
        <f>IF(A690=A690,F688,"")</f>
        <v>WY</v>
      </c>
    </row>
    <row r="690" spans="1:6" x14ac:dyDescent="0.25">
      <c r="A690" s="11" t="s">
        <v>134</v>
      </c>
      <c r="B690" s="11"/>
      <c r="C690" s="14">
        <v>9.2789999999999997E-2</v>
      </c>
      <c r="D690" s="14">
        <v>1</v>
      </c>
      <c r="E690" s="13">
        <v>17634802</v>
      </c>
      <c r="F690" s="11" t="str">
        <f>F689</f>
        <v>WY</v>
      </c>
    </row>
    <row r="691" spans="1:6" x14ac:dyDescent="0.25">
      <c r="A691" s="11" t="s">
        <v>135</v>
      </c>
      <c r="B691" s="11"/>
      <c r="C691" s="14"/>
      <c r="D691" s="14"/>
      <c r="E691" s="13">
        <v>190048416</v>
      </c>
      <c r="F691" s="11" t="str">
        <f>F690</f>
        <v>WY</v>
      </c>
    </row>
    <row r="692" spans="1:6" x14ac:dyDescent="0.25">
      <c r="A692" s="11" t="s">
        <v>25</v>
      </c>
      <c r="B692" s="11"/>
      <c r="C692" s="14"/>
      <c r="D692" s="14"/>
      <c r="E692" s="12">
        <v>1080</v>
      </c>
      <c r="F692" s="11" t="str">
        <f>F691</f>
        <v>WY</v>
      </c>
    </row>
    <row r="693" spans="1:6" x14ac:dyDescent="0.25">
      <c r="C693" s="1"/>
      <c r="D693" s="1"/>
    </row>
    <row r="694" spans="1:6" x14ac:dyDescent="0.25">
      <c r="C694" s="1"/>
      <c r="D694" s="1"/>
    </row>
    <row r="695" spans="1:6" x14ac:dyDescent="0.25">
      <c r="C695" s="1"/>
      <c r="D695" s="1"/>
    </row>
    <row r="696" spans="1:6" x14ac:dyDescent="0.25">
      <c r="C696" s="1"/>
      <c r="D696" s="1"/>
    </row>
    <row r="697" spans="1:6" x14ac:dyDescent="0.25">
      <c r="C697" s="1"/>
      <c r="D697" s="1"/>
    </row>
    <row r="698" spans="1:6" x14ac:dyDescent="0.25">
      <c r="C698" s="1"/>
      <c r="D698" s="1"/>
    </row>
    <row r="699" spans="1:6" x14ac:dyDescent="0.25">
      <c r="C699" s="1"/>
      <c r="D699" s="1"/>
    </row>
    <row r="700" spans="1:6" x14ac:dyDescent="0.25">
      <c r="C700" s="1"/>
      <c r="D700" s="1"/>
    </row>
    <row r="701" spans="1:6" x14ac:dyDescent="0.25">
      <c r="C701" s="1"/>
      <c r="D701" s="1"/>
    </row>
    <row r="702" spans="1:6" x14ac:dyDescent="0.25">
      <c r="C702" s="1"/>
      <c r="D702" s="1"/>
    </row>
    <row r="703" spans="1:6" x14ac:dyDescent="0.25">
      <c r="C703" s="1"/>
      <c r="D703" s="1"/>
    </row>
    <row r="704" spans="1:6" x14ac:dyDescent="0.25">
      <c r="C704" s="1"/>
      <c r="D704" s="1"/>
    </row>
    <row r="705" spans="1:4" x14ac:dyDescent="0.25">
      <c r="A705" t="s">
        <v>137</v>
      </c>
      <c r="C705" s="1"/>
      <c r="D705" s="1"/>
    </row>
    <row r="706" spans="1:4" x14ac:dyDescent="0.25">
      <c r="A706" t="s">
        <v>108</v>
      </c>
      <c r="C706" s="1"/>
      <c r="D706" s="1"/>
    </row>
    <row r="707" spans="1:4" x14ac:dyDescent="0.25">
      <c r="C707" s="1"/>
      <c r="D707" s="1"/>
    </row>
    <row r="708" spans="1:4" x14ac:dyDescent="0.25">
      <c r="C708" s="1"/>
      <c r="D708" s="1"/>
    </row>
    <row r="709" spans="1:4" x14ac:dyDescent="0.25">
      <c r="C709" s="1"/>
      <c r="D709" s="1"/>
    </row>
    <row r="710" spans="1:4" x14ac:dyDescent="0.25">
      <c r="C710" s="1"/>
      <c r="D710" s="1"/>
    </row>
    <row r="711" spans="1:4" x14ac:dyDescent="0.25">
      <c r="C711" s="1"/>
      <c r="D711" s="1"/>
    </row>
    <row r="712" spans="1:4" x14ac:dyDescent="0.25">
      <c r="C712" s="1"/>
      <c r="D712" s="1"/>
    </row>
    <row r="713" spans="1:4" x14ac:dyDescent="0.25">
      <c r="C713" s="1"/>
      <c r="D713" s="1"/>
    </row>
    <row r="714" spans="1:4" x14ac:dyDescent="0.25">
      <c r="C714" s="1"/>
      <c r="D714" s="1"/>
    </row>
    <row r="715" spans="1:4" x14ac:dyDescent="0.25">
      <c r="C715" s="1"/>
      <c r="D715" s="1"/>
    </row>
    <row r="716" spans="1:4" x14ac:dyDescent="0.25">
      <c r="C716" s="1"/>
      <c r="D716" s="1"/>
    </row>
    <row r="717" spans="1:4" x14ac:dyDescent="0.25">
      <c r="C717" s="1"/>
      <c r="D717" s="1"/>
    </row>
    <row r="718" spans="1:4" x14ac:dyDescent="0.25">
      <c r="C718" s="1"/>
      <c r="D718" s="1"/>
    </row>
    <row r="719" spans="1:4" x14ac:dyDescent="0.25">
      <c r="C719" s="1"/>
      <c r="D719" s="1"/>
    </row>
    <row r="720" spans="1: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sheetData>
  <autoFilter ref="A4:F692"/>
  <mergeCells count="2">
    <mergeCell ref="A1:F1"/>
    <mergeCell ref="A2:F2"/>
  </mergeCells>
  <hyperlinks>
    <hyperlink ref="G1" location="'Data Warning'!A1" display="Data war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 95% CI</vt:lpstr>
      <vt:lpstr>Overpayment by Cause</vt:lpstr>
      <vt:lpstr>Overpayments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Austin, Dennis - ETA OGM</cp:lastModifiedBy>
  <dcterms:created xsi:type="dcterms:W3CDTF">2019-11-07T16:47:48Z</dcterms:created>
  <dcterms:modified xsi:type="dcterms:W3CDTF">2019-11-25T17:04:09Z</dcterms:modified>
</cp:coreProperties>
</file>